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262.000015832023-28 - CONTRATAÇÃO DE ACEIROS 2023\EDITAL\"/>
    </mc:Choice>
  </mc:AlternateContent>
  <xr:revisionPtr revIDLastSave="0" documentId="13_ncr:1_{A289568C-0830-423A-B449-397B22228ABC}" xr6:coauthVersionLast="47" xr6:coauthVersionMax="47" xr10:uidLastSave="{00000000-0000-0000-0000-000000000000}"/>
  <bookViews>
    <workbookView xWindow="15" yWindow="15" windowWidth="20460" windowHeight="10890" tabRatio="500" xr2:uid="{00000000-000D-0000-FFFF-FFFF00000000}"/>
  </bookViews>
  <sheets>
    <sheet name="PLANILHA ORÇAMENTÁRIA" sheetId="1" r:id="rId1"/>
    <sheet name="COMPOSIÇÃO PU" sheetId="2" r:id="rId2"/>
    <sheet name="RESUMO" sheetId="3" r:id="rId3"/>
    <sheet name="Cronograma" sheetId="4" r:id="rId4"/>
    <sheet name="calculo BDI" sheetId="5" r:id="rId5"/>
  </sheets>
  <definedNames>
    <definedName name="_xlnm._FilterDatabase" localSheetId="0" hidden="1">'PLANILHA ORÇAMENTÁRIA'!$A$1:$I$48</definedName>
    <definedName name="_xlnm.Print_Area" localSheetId="4">'calculo BDI'!$A$1:$C$36</definedName>
    <definedName name="_xlnm.Print_Area" localSheetId="1">'COMPOSIÇÃO PU'!$A$1:$I$6</definedName>
    <definedName name="_xlnm.Print_Area" localSheetId="3">Cronograma!$A$1:$M$16</definedName>
    <definedName name="_xlnm.Print_Area" localSheetId="0">'PLANILHA ORÇAMENTÁRIA'!$A$1:$I$45</definedName>
    <definedName name="_xlnm.Print_Area" localSheetId="2">RESUMO!$A$1:$F$19</definedName>
    <definedName name="_xlnm.Print_Titles" localSheetId="0">'PLANILHA ORÇAMENTÁRIA'!$1:$2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I5" i="1"/>
  <c r="C6" i="3"/>
  <c r="D6" i="3" s="1"/>
  <c r="I5" i="2"/>
  <c r="H5" i="2"/>
  <c r="H6" i="2"/>
  <c r="I6" i="2" s="1"/>
  <c r="H37" i="1"/>
  <c r="H35" i="1"/>
  <c r="H33" i="1"/>
  <c r="H31" i="1"/>
  <c r="H24" i="1"/>
  <c r="H22" i="1"/>
  <c r="H20" i="1"/>
  <c r="H13" i="1"/>
  <c r="I13" i="1" s="1"/>
  <c r="H6" i="1"/>
  <c r="C36" i="5"/>
  <c r="C26" i="5"/>
  <c r="B12" i="4" s="1"/>
  <c r="K5" i="4" s="1"/>
  <c r="C14" i="5"/>
  <c r="C10" i="5"/>
  <c r="B11" i="4"/>
  <c r="J5" i="4" s="1"/>
  <c r="B15" i="3"/>
  <c r="F9" i="4" s="1"/>
  <c r="C14" i="3"/>
  <c r="D14" i="3" s="1"/>
  <c r="E14" i="3" s="1"/>
  <c r="F14" i="3" s="1"/>
  <c r="B14" i="3"/>
  <c r="E9" i="4" s="1"/>
  <c r="B13" i="3"/>
  <c r="D9" i="4" s="1"/>
  <c r="C12" i="3"/>
  <c r="D12" i="3" s="1"/>
  <c r="B12" i="3"/>
  <c r="C9" i="4" s="1"/>
  <c r="B10" i="3"/>
  <c r="E8" i="4" s="1"/>
  <c r="B9" i="3"/>
  <c r="D8" i="4" s="1"/>
  <c r="B8" i="3"/>
  <c r="C8" i="4" s="1"/>
  <c r="B6" i="3"/>
  <c r="B4" i="3"/>
  <c r="C6" i="4" s="1"/>
  <c r="I38" i="1"/>
  <c r="I37" i="1"/>
  <c r="I36" i="1"/>
  <c r="C15" i="3" s="1"/>
  <c r="D15" i="3" s="1"/>
  <c r="E15" i="3" s="1"/>
  <c r="F15" i="3" s="1"/>
  <c r="I35" i="1"/>
  <c r="I34" i="1"/>
  <c r="I33" i="1"/>
  <c r="I32" i="1"/>
  <c r="C13" i="3" s="1"/>
  <c r="D13" i="3" s="1"/>
  <c r="E13" i="3" s="1"/>
  <c r="F13" i="3" s="1"/>
  <c r="I31" i="1"/>
  <c r="I30" i="1"/>
  <c r="I24" i="1"/>
  <c r="I23" i="1"/>
  <c r="C10" i="3" s="1"/>
  <c r="D10" i="3" s="1"/>
  <c r="E10" i="3" s="1"/>
  <c r="F10" i="3" s="1"/>
  <c r="I22" i="1"/>
  <c r="I21" i="1" s="1"/>
  <c r="I20" i="1"/>
  <c r="I19" i="1"/>
  <c r="C8" i="3" s="1"/>
  <c r="I14" i="1"/>
  <c r="I6" i="1"/>
  <c r="C4" i="3" s="1"/>
  <c r="I4" i="2" l="1"/>
  <c r="C9" i="3"/>
  <c r="D9" i="3" s="1"/>
  <c r="E9" i="3" s="1"/>
  <c r="F9" i="3" s="1"/>
  <c r="I25" i="1"/>
  <c r="I26" i="1" s="1"/>
  <c r="I27" i="1" s="1"/>
  <c r="E12" i="3"/>
  <c r="D11" i="3"/>
  <c r="C3" i="3"/>
  <c r="D4" i="3"/>
  <c r="E6" i="3"/>
  <c r="D5" i="3"/>
  <c r="D8" i="3"/>
  <c r="I39" i="1"/>
  <c r="I40" i="1" s="1"/>
  <c r="C11" i="3"/>
  <c r="I7" i="1"/>
  <c r="I15" i="1"/>
  <c r="I16" i="1" s="1"/>
  <c r="I41" i="1"/>
  <c r="C5" i="3"/>
  <c r="I7" i="4" s="1"/>
  <c r="C7" i="4"/>
  <c r="I42" i="1" l="1"/>
  <c r="I43" i="1" s="1"/>
  <c r="I44" i="1" s="1"/>
  <c r="C7" i="3"/>
  <c r="I28" i="1"/>
  <c r="H7" i="4"/>
  <c r="J7" i="4"/>
  <c r="K7" i="4" s="1"/>
  <c r="L7" i="4" s="1"/>
  <c r="G7" i="4"/>
  <c r="I6" i="4"/>
  <c r="I8" i="1"/>
  <c r="I9" i="1" s="1"/>
  <c r="E4" i="3"/>
  <c r="D3" i="3"/>
  <c r="E8" i="3"/>
  <c r="D7" i="3"/>
  <c r="I17" i="1"/>
  <c r="F6" i="3"/>
  <c r="E5" i="3"/>
  <c r="F5" i="3" s="1"/>
  <c r="F12" i="3"/>
  <c r="E11" i="3"/>
  <c r="F11" i="3" s="1"/>
  <c r="C16" i="3" l="1"/>
  <c r="I9" i="4"/>
  <c r="I8" i="4"/>
  <c r="H8" i="4" s="1"/>
  <c r="D16" i="3"/>
  <c r="F4" i="3"/>
  <c r="E3" i="3"/>
  <c r="F3" i="3" s="1"/>
  <c r="F8" i="3"/>
  <c r="E7" i="3"/>
  <c r="I45" i="1"/>
  <c r="I10" i="1"/>
  <c r="J6" i="4"/>
  <c r="K6" i="4" s="1"/>
  <c r="L6" i="4" s="1"/>
  <c r="H6" i="4"/>
  <c r="G6" i="4"/>
  <c r="C17" i="3"/>
  <c r="C18" i="3" s="1"/>
  <c r="C19" i="3" s="1"/>
  <c r="J9" i="4" l="1"/>
  <c r="K9" i="4" s="1"/>
  <c r="L9" i="4" s="1"/>
  <c r="H9" i="4"/>
  <c r="H10" i="4" s="1"/>
  <c r="H11" i="4" s="1"/>
  <c r="G9" i="4"/>
  <c r="G8" i="4"/>
  <c r="G10" i="4" s="1"/>
  <c r="J8" i="4"/>
  <c r="K8" i="4" s="1"/>
  <c r="L8" i="4" s="1"/>
  <c r="I10" i="4"/>
  <c r="J10" i="4" s="1"/>
  <c r="K10" i="4" s="1"/>
  <c r="L10" i="4" s="1"/>
  <c r="M6" i="4" s="1"/>
  <c r="E16" i="3"/>
  <c r="F16" i="3" s="1"/>
  <c r="F7" i="3"/>
  <c r="I11" i="4" l="1"/>
  <c r="I12" i="4" s="1"/>
  <c r="H12" i="4"/>
  <c r="H13" i="4" s="1"/>
  <c r="G11" i="4"/>
  <c r="G12" i="4" s="1"/>
  <c r="G13" i="4" s="1"/>
  <c r="M7" i="4"/>
  <c r="M9" i="4"/>
  <c r="M8" i="4"/>
  <c r="I13" i="4" l="1"/>
  <c r="M10" i="4"/>
</calcChain>
</file>

<file path=xl/sharedStrings.xml><?xml version="1.0" encoding="utf-8"?>
<sst xmlns="http://schemas.openxmlformats.org/spreadsheetml/2006/main" count="168" uniqueCount="103">
  <si>
    <t>Item</t>
  </si>
  <si>
    <t>Cód. CDHU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</si>
  <si>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</si>
  <si>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</si>
  <si>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</si>
  <si>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</si>
  <si>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</si>
  <si>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</si>
  <si>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</si>
  <si>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</si>
  <si>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LOTE 1</t>
  </si>
  <si>
    <t>EEc Jataí / EEx Luis Antônio</t>
  </si>
  <si>
    <t>1.1</t>
  </si>
  <si>
    <t>COMPOSIÇÃO PU 01</t>
  </si>
  <si>
    <t>Limpeza de vegetação aceiros com motoniveladora - lâmina, condutor e depósito do material nas laterais vegetação até 15cm de diâmetro</t>
  </si>
  <si>
    <t>m²</t>
  </si>
  <si>
    <t>TOTAL LOTE 1</t>
  </si>
  <si>
    <t>Administração local (3,49%)</t>
  </si>
  <si>
    <t>BDI (20,34%)</t>
  </si>
  <si>
    <t>TOTAL +BDI</t>
  </si>
  <si>
    <t>LOTE 2</t>
  </si>
  <si>
    <t>FE Edmundo Navarro Andrade</t>
  </si>
  <si>
    <t>2.1</t>
  </si>
  <si>
    <t>TOTAL LOTE 2</t>
  </si>
  <si>
    <t>LOTE 3</t>
  </si>
  <si>
    <t>Floresta de Manduri</t>
  </si>
  <si>
    <t>3.1</t>
  </si>
  <si>
    <t>Floresta de Piraju</t>
  </si>
  <si>
    <t>4.1</t>
  </si>
  <si>
    <t>FE Pederneiras</t>
  </si>
  <si>
    <t>5.1</t>
  </si>
  <si>
    <t>TOTAL LOTE 4</t>
  </si>
  <si>
    <t>LOTE 4</t>
  </si>
  <si>
    <t>EEc Angatuba / FE Angatuba</t>
  </si>
  <si>
    <t>6.1</t>
  </si>
  <si>
    <t>EEc Paranapanema / FE Paranapanema</t>
  </si>
  <si>
    <t>7.1</t>
  </si>
  <si>
    <t>EEx Buri</t>
  </si>
  <si>
    <t>8.1</t>
  </si>
  <si>
    <t>EEx Itapetininga</t>
  </si>
  <si>
    <t>9.1</t>
  </si>
  <si>
    <t>TOTAL GERAL</t>
  </si>
  <si>
    <t>1.0</t>
  </si>
  <si>
    <t>PU</t>
  </si>
  <si>
    <t>B.01.000.010146</t>
  </si>
  <si>
    <t>Servente</t>
  </si>
  <si>
    <t>h</t>
  </si>
  <si>
    <t>S.01.000.080342</t>
  </si>
  <si>
    <t>Trator de esteira lâmina reta/riper - 328HP, CATEPILLAR-D8R PS328 ou equivalente</t>
  </si>
  <si>
    <t>QUADRO RESUMO</t>
  </si>
  <si>
    <t>UNIDADE</t>
  </si>
  <si>
    <t>TOTAL</t>
  </si>
  <si>
    <t>ADM 3,49%</t>
  </si>
  <si>
    <t>BDI 20,34%</t>
  </si>
  <si>
    <t>TOTAL ADM + BDI</t>
  </si>
  <si>
    <t>Administração (3,49%)</t>
  </si>
  <si>
    <t>TOTAL+BDI</t>
  </si>
  <si>
    <t>FUNDAÇÃO FLORESTAL</t>
  </si>
  <si>
    <t xml:space="preserve">SERVIÇO </t>
  </si>
  <si>
    <t>Unidades de Conservação</t>
  </si>
  <si>
    <t>VALORES EM R$</t>
  </si>
  <si>
    <t xml:space="preserve"> Mês 1</t>
  </si>
  <si>
    <t>Mês 2</t>
  </si>
  <si>
    <t>Subtotal</t>
  </si>
  <si>
    <t>% Total</t>
  </si>
  <si>
    <t>Lote 1</t>
  </si>
  <si>
    <t>Lote 2</t>
  </si>
  <si>
    <t>Lote 4</t>
  </si>
  <si>
    <t>Subtotal desembolso mensal</t>
  </si>
  <si>
    <t>Subtotal com ADM e BDI</t>
  </si>
  <si>
    <t>Percentual sobre total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</si>
  <si>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</si>
  <si>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</si>
  <si>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</si>
  <si>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</si>
  <si>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</si>
  <si>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</si>
  <si>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</si>
  <si>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</si>
  <si>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</si>
  <si>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</si>
  <si>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</si>
  <si>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</si>
  <si>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Seguros + Garantias</t>
  </si>
  <si>
    <t>4.2</t>
  </si>
  <si>
    <t>Riscos</t>
  </si>
  <si>
    <t>PARCELAS RELATIVAS À INCIDENCIA DE TRIBUTOS</t>
  </si>
  <si>
    <t>Imposto sobre Serviços - ISS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</si>
  <si>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</si>
  <si>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</si>
  <si>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</si>
  <si>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</si>
  <si>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</si>
  <si>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</si>
  <si>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rPr>
        <sz val="11"/>
        <color rgb="FF000000"/>
        <rFont val="Calibri"/>
        <family val="2"/>
        <charset val="1"/>
      </rPr>
      <t xml:space="preserve">BDI = </t>
    </r>
    <r>
      <rPr>
        <u/>
        <sz val="11"/>
        <color rgb="FF000000"/>
        <rFont val="Calibri"/>
        <family val="2"/>
        <charset val="1"/>
      </rPr>
      <t>(1+("2.1"+"4.1"+"4.2"))x(1+"3.1")x(1+"1.1")</t>
    </r>
    <r>
      <rPr>
        <sz val="11"/>
        <color rgb="FF000000"/>
        <rFont val="Calibri"/>
        <family val="2"/>
        <charset val="1"/>
      </rPr>
      <t xml:space="preserve"> -1</t>
    </r>
  </si>
  <si>
    <t>(1-("5.1"+"5.2"+"5.3"+"5.4"))</t>
  </si>
  <si>
    <r>
      <rPr>
        <b/>
        <sz val="14"/>
        <color rgb="FF000000"/>
        <rFont val="Calibri"/>
        <family val="2"/>
        <charset val="1"/>
      </rPr>
      <t>BDI</t>
    </r>
    <r>
      <rPr>
        <sz val="11"/>
        <color rgb="FF000000"/>
        <rFont val="Calibri"/>
        <family val="2"/>
        <charset val="1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</si>
  <si>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</si>
  <si>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</si>
  <si>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</si>
  <si>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rgb="FF000000"/>
        <rFont val="Calibri"/>
        <family val="2"/>
        <charset val="1"/>
      </rPr>
      <t>Taxa Administração local</t>
    </r>
    <r>
      <rPr>
        <sz val="11"/>
        <color rgb="FF000000"/>
        <rFont val="Calibri"/>
        <family val="2"/>
        <charset val="1"/>
      </rPr>
      <t xml:space="preserve"> adotada</t>
    </r>
  </si>
  <si>
    <t>Lote 3</t>
  </si>
  <si>
    <t>TOTAL 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</si>
</sst>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* #,##0.00\ ;\-* #,##0.00\ ;* \-#\ ;@\ "/>
    <numFmt numFmtId="166" formatCode="_-* #,##0.0000_-;\-* #,##0.0000_-;_-* \-??_-;_-@_-"/>
    <numFmt numFmtId="167" formatCode="_-* #,##0_-;\-* #,##0_-;_-* \-??_-;_-@_-"/>
  </numFmts>
  <fonts count="23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Ecofont Vera Sans"/>
      <family val="2"/>
      <charset val="1"/>
    </font>
    <font>
      <b/>
      <sz val="11"/>
      <color rgb="FF000000"/>
      <name val="Ecofont Vera Sans"/>
      <family val="2"/>
      <charset val="1"/>
    </font>
    <font>
      <b/>
      <sz val="11"/>
      <name val="Ecofont Vera Sans"/>
      <family val="2"/>
      <charset val="1"/>
    </font>
    <font>
      <b/>
      <sz val="20"/>
      <color rgb="FF000000"/>
      <name val="Ecofont Vera Sans"/>
      <family val="2"/>
      <charset val="1"/>
    </font>
    <font>
      <b/>
      <sz val="20"/>
      <name val="Ecofont Vera Sans"/>
      <family val="2"/>
      <charset val="1"/>
    </font>
    <font>
      <sz val="20"/>
      <color rgb="FF000000"/>
      <name val="Ecofont Vera Sans"/>
      <family val="2"/>
      <charset val="1"/>
    </font>
    <font>
      <sz val="11"/>
      <name val="Ecofont Vera Sans"/>
      <charset val="1"/>
    </font>
    <font>
      <sz val="11"/>
      <color rgb="FF000000"/>
      <name val="Ecofont Vera Sans"/>
      <charset val="1"/>
    </font>
    <font>
      <sz val="11"/>
      <name val="Ecofont Vera Sans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DC3E6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D9D9D9"/>
      </patternFill>
    </fill>
    <fill>
      <patternFill patternType="solid">
        <fgColor rgb="FFD0CECE"/>
        <bgColor rgb="FFD9D9D9"/>
      </patternFill>
    </fill>
    <fill>
      <patternFill patternType="solid">
        <fgColor rgb="FFF4B183"/>
        <bgColor rgb="FFFF99CC"/>
      </patternFill>
    </fill>
    <fill>
      <patternFill patternType="solid">
        <fgColor rgb="FFF2F2F2"/>
        <bgColor rgb="FFE2F0D9"/>
      </patternFill>
    </fill>
    <fill>
      <patternFill patternType="solid">
        <fgColor rgb="FFD9D9D9"/>
        <bgColor rgb="FFD0CECE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D0CECE"/>
      </patternFill>
    </fill>
    <fill>
      <patternFill patternType="solid">
        <fgColor rgb="FFE2F0D9"/>
        <bgColor rgb="FFF2F2F2"/>
      </patternFill>
    </fill>
    <fill>
      <patternFill patternType="solid">
        <fgColor rgb="FFFFF2CC"/>
        <bgColor rgb="FFF2F2F2"/>
      </patternFill>
    </fill>
    <fill>
      <patternFill patternType="solid">
        <fgColor rgb="FF92D050"/>
        <bgColor rgb="FFC5E0B4"/>
      </patternFill>
    </fill>
    <fill>
      <patternFill patternType="solid">
        <fgColor rgb="FFDAE3F3"/>
        <bgColor rgb="FFD9D9D9"/>
      </patternFill>
    </fill>
  </fills>
  <borders count="6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22" fillId="0" borderId="0" applyBorder="0" applyProtection="0"/>
    <xf numFmtId="9" fontId="22" fillId="0" borderId="0" applyBorder="0" applyProtection="0"/>
    <xf numFmtId="0" fontId="22" fillId="0" borderId="0"/>
    <xf numFmtId="0" fontId="22" fillId="0" borderId="0"/>
    <xf numFmtId="164" fontId="22" fillId="0" borderId="0" applyBorder="0" applyProtection="0"/>
    <xf numFmtId="164" fontId="22" fillId="0" borderId="0" applyBorder="0" applyProtection="0"/>
    <xf numFmtId="164" fontId="22" fillId="0" borderId="0" applyBorder="0" applyProtection="0"/>
    <xf numFmtId="165" fontId="22" fillId="0" borderId="0" applyBorder="0" applyProtection="0"/>
    <xf numFmtId="164" fontId="1" fillId="0" borderId="0" applyBorder="0" applyProtection="0"/>
    <xf numFmtId="165" fontId="1" fillId="0" borderId="0" applyBorder="0" applyProtection="0"/>
  </cellStyleXfs>
  <cellXfs count="21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4" fillId="2" borderId="4" xfId="1" applyFont="1" applyFill="1" applyBorder="1" applyAlignment="1" applyProtection="1">
      <alignment horizontal="center" vertical="center" wrapText="1"/>
    </xf>
    <xf numFmtId="164" fontId="3" fillId="2" borderId="5" xfId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4" fillId="2" borderId="8" xfId="1" applyFont="1" applyFill="1" applyBorder="1" applyAlignment="1" applyProtection="1">
      <alignment horizontal="center" vertical="center" wrapText="1"/>
    </xf>
    <xf numFmtId="164" fontId="4" fillId="2" borderId="9" xfId="1" applyFont="1" applyFill="1" applyBorder="1" applyAlignment="1" applyProtection="1">
      <alignment horizontal="center" vertical="center" wrapText="1"/>
    </xf>
    <xf numFmtId="164" fontId="3" fillId="2" borderId="10" xfId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6" fillId="3" borderId="8" xfId="1" applyFont="1" applyFill="1" applyBorder="1" applyAlignment="1" applyProtection="1">
      <alignment horizontal="center" vertical="center" wrapText="1"/>
    </xf>
    <xf numFmtId="164" fontId="6" fillId="3" borderId="9" xfId="1" applyFont="1" applyFill="1" applyBorder="1" applyAlignment="1" applyProtection="1">
      <alignment horizontal="center" vertical="center" wrapText="1"/>
    </xf>
    <xf numFmtId="164" fontId="5" fillId="3" borderId="10" xfId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vertical="center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8" xfId="1" applyFont="1" applyFill="1" applyBorder="1" applyAlignment="1" applyProtection="1">
      <alignment horizontal="center" vertical="center" wrapText="1"/>
    </xf>
    <xf numFmtId="164" fontId="2" fillId="4" borderId="8" xfId="1" applyFont="1" applyFill="1" applyBorder="1" applyAlignment="1" applyProtection="1">
      <alignment horizontal="right" vertical="center" wrapText="1"/>
    </xf>
    <xf numFmtId="164" fontId="2" fillId="4" borderId="9" xfId="1" applyFont="1" applyFill="1" applyBorder="1" applyAlignment="1" applyProtection="1">
      <alignment horizontal="right" vertical="center" wrapText="1"/>
    </xf>
    <xf numFmtId="164" fontId="3" fillId="4" borderId="10" xfId="1" applyFont="1" applyFill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left" vertical="center" wrapText="1"/>
    </xf>
    <xf numFmtId="164" fontId="8" fillId="0" borderId="4" xfId="1" applyFont="1" applyBorder="1" applyAlignment="1" applyProtection="1">
      <alignment vertical="center" wrapText="1"/>
    </xf>
    <xf numFmtId="164" fontId="9" fillId="0" borderId="4" xfId="6" applyFont="1" applyBorder="1" applyAlignment="1" applyProtection="1">
      <alignment horizontal="center" vertical="center" wrapText="1"/>
    </xf>
    <xf numFmtId="164" fontId="9" fillId="0" borderId="4" xfId="6" applyFont="1" applyBorder="1" applyAlignment="1" applyProtection="1">
      <alignment horizontal="right" vertical="center" wrapText="1"/>
    </xf>
    <xf numFmtId="164" fontId="8" fillId="0" borderId="5" xfId="1" applyFont="1" applyBorder="1" applyAlignment="1" applyProtection="1">
      <alignment vertical="center" wrapText="1"/>
    </xf>
    <xf numFmtId="0" fontId="2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vertical="center"/>
    </xf>
    <xf numFmtId="164" fontId="3" fillId="3" borderId="13" xfId="0" applyNumberFormat="1" applyFont="1" applyFill="1" applyBorder="1" applyAlignment="1">
      <alignment vertical="center"/>
    </xf>
    <xf numFmtId="164" fontId="3" fillId="3" borderId="14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vertical="center"/>
    </xf>
    <xf numFmtId="164" fontId="3" fillId="3" borderId="17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24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164" fontId="2" fillId="5" borderId="0" xfId="1" applyFont="1" applyFill="1" applyBorder="1" applyAlignment="1" applyProtection="1">
      <alignment horizontal="center" vertical="center" wrapText="1"/>
    </xf>
    <xf numFmtId="164" fontId="2" fillId="5" borderId="0" xfId="1" applyFont="1" applyFill="1" applyBorder="1" applyAlignment="1" applyProtection="1">
      <alignment horizontal="right" vertical="center" wrapText="1"/>
    </xf>
    <xf numFmtId="164" fontId="3" fillId="5" borderId="10" xfId="1" applyFont="1" applyFill="1" applyBorder="1" applyAlignment="1" applyProtection="1">
      <alignment horizontal="right" vertical="center" wrapText="1"/>
    </xf>
    <xf numFmtId="0" fontId="4" fillId="6" borderId="6" xfId="0" applyFont="1" applyFill="1" applyBorder="1" applyAlignment="1" applyProtection="1">
      <alignment horizontal="left" vertical="center" wrapText="1"/>
      <protection locked="0"/>
    </xf>
    <xf numFmtId="0" fontId="2" fillId="6" borderId="4" xfId="3" applyFont="1" applyFill="1" applyBorder="1" applyAlignment="1">
      <alignment horizontal="center" vertical="center" wrapText="1"/>
    </xf>
    <xf numFmtId="0" fontId="2" fillId="6" borderId="4" xfId="3" applyFont="1" applyFill="1" applyBorder="1" applyAlignment="1">
      <alignment horizontal="left" vertical="center" wrapText="1"/>
    </xf>
    <xf numFmtId="166" fontId="10" fillId="6" borderId="4" xfId="1" applyNumberFormat="1" applyFont="1" applyFill="1" applyBorder="1" applyAlignment="1" applyProtection="1">
      <alignment vertical="center" wrapText="1"/>
    </xf>
    <xf numFmtId="164" fontId="2" fillId="6" borderId="4" xfId="6" applyFont="1" applyFill="1" applyBorder="1" applyAlignment="1" applyProtection="1">
      <alignment horizontal="right" vertical="center" wrapText="1"/>
    </xf>
    <xf numFmtId="164" fontId="10" fillId="6" borderId="5" xfId="1" applyFont="1" applyFill="1" applyBorder="1" applyAlignment="1" applyProtection="1">
      <alignment vertical="center" wrapText="1"/>
    </xf>
    <xf numFmtId="164" fontId="2" fillId="6" borderId="4" xfId="6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/>
    </xf>
    <xf numFmtId="0" fontId="12" fillId="7" borderId="0" xfId="0" applyFont="1" applyFill="1" applyAlignment="1">
      <alignment horizontal="left"/>
    </xf>
    <xf numFmtId="164" fontId="11" fillId="7" borderId="0" xfId="0" applyNumberFormat="1" applyFont="1" applyFill="1" applyAlignment="1">
      <alignment horizontal="center"/>
    </xf>
    <xf numFmtId="164" fontId="12" fillId="7" borderId="30" xfId="0" applyNumberFormat="1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/>
    </xf>
    <xf numFmtId="0" fontId="11" fillId="8" borderId="0" xfId="0" applyFont="1" applyFill="1" applyAlignment="1">
      <alignment horizontal="left" wrapText="1"/>
    </xf>
    <xf numFmtId="164" fontId="11" fillId="8" borderId="0" xfId="0" applyNumberFormat="1" applyFont="1" applyFill="1" applyAlignment="1">
      <alignment horizontal="center"/>
    </xf>
    <xf numFmtId="164" fontId="11" fillId="8" borderId="30" xfId="0" applyNumberFormat="1" applyFont="1" applyFill="1" applyBorder="1" applyAlignment="1">
      <alignment horizontal="center"/>
    </xf>
    <xf numFmtId="164" fontId="12" fillId="7" borderId="0" xfId="0" applyNumberFormat="1" applyFont="1" applyFill="1" applyAlignment="1">
      <alignment horizontal="center"/>
    </xf>
    <xf numFmtId="0" fontId="11" fillId="8" borderId="26" xfId="0" applyFont="1" applyFill="1" applyBorder="1" applyAlignment="1">
      <alignment horizontal="center"/>
    </xf>
    <xf numFmtId="0" fontId="11" fillId="8" borderId="27" xfId="0" applyFont="1" applyFill="1" applyBorder="1" applyAlignment="1">
      <alignment horizontal="left"/>
    </xf>
    <xf numFmtId="164" fontId="12" fillId="8" borderId="27" xfId="0" applyNumberFormat="1" applyFont="1" applyFill="1" applyBorder="1" applyAlignment="1">
      <alignment horizontal="center"/>
    </xf>
    <xf numFmtId="164" fontId="12" fillId="8" borderId="28" xfId="0" applyNumberFormat="1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164" fontId="12" fillId="9" borderId="32" xfId="0" applyNumberFormat="1" applyFont="1" applyFill="1" applyBorder="1" applyAlignment="1">
      <alignment horizontal="center"/>
    </xf>
    <xf numFmtId="164" fontId="11" fillId="9" borderId="32" xfId="0" applyNumberFormat="1" applyFont="1" applyFill="1" applyBorder="1" applyAlignment="1">
      <alignment horizontal="center"/>
    </xf>
    <xf numFmtId="164" fontId="11" fillId="9" borderId="33" xfId="0" applyNumberFormat="1" applyFont="1" applyFill="1" applyBorder="1" applyAlignment="1">
      <alignment horizontal="center"/>
    </xf>
    <xf numFmtId="167" fontId="13" fillId="10" borderId="0" xfId="5" applyNumberFormat="1" applyFont="1" applyFill="1" applyBorder="1" applyAlignment="1" applyProtection="1">
      <alignment horizontal="center" vertical="center"/>
    </xf>
    <xf numFmtId="167" fontId="13" fillId="0" borderId="0" xfId="5" applyNumberFormat="1" applyFont="1" applyBorder="1" applyAlignment="1" applyProtection="1">
      <alignment vertical="center"/>
    </xf>
    <xf numFmtId="167" fontId="14" fillId="9" borderId="38" xfId="5" applyNumberFormat="1" applyFont="1" applyFill="1" applyBorder="1" applyAlignment="1" applyProtection="1">
      <alignment horizontal="right" vertical="center" wrapText="1"/>
    </xf>
    <xf numFmtId="167" fontId="14" fillId="9" borderId="39" xfId="5" applyNumberFormat="1" applyFont="1" applyFill="1" applyBorder="1" applyAlignment="1" applyProtection="1">
      <alignment horizontal="right" vertical="center" wrapText="1"/>
    </xf>
    <xf numFmtId="167" fontId="14" fillId="9" borderId="40" xfId="5" applyNumberFormat="1" applyFont="1" applyFill="1" applyBorder="1" applyAlignment="1" applyProtection="1">
      <alignment horizontal="right" vertical="center" wrapText="1"/>
    </xf>
    <xf numFmtId="167" fontId="14" fillId="0" borderId="0" xfId="5" applyNumberFormat="1" applyFont="1" applyBorder="1" applyAlignment="1" applyProtection="1">
      <alignment horizontal="center" vertical="center" wrapText="1"/>
    </xf>
    <xf numFmtId="167" fontId="15" fillId="10" borderId="41" xfId="5" applyNumberFormat="1" applyFont="1" applyFill="1" applyBorder="1" applyAlignment="1" applyProtection="1">
      <alignment horizontal="center" vertical="center"/>
    </xf>
    <xf numFmtId="167" fontId="16" fillId="0" borderId="42" xfId="5" applyNumberFormat="1" applyFont="1" applyBorder="1" applyAlignment="1" applyProtection="1">
      <alignment horizontal="left" vertical="center"/>
    </xf>
    <xf numFmtId="0" fontId="0" fillId="12" borderId="25" xfId="0" applyFill="1" applyBorder="1" applyAlignment="1">
      <alignment horizontal="center" vertical="center" wrapText="1"/>
    </xf>
    <xf numFmtId="49" fontId="17" fillId="0" borderId="7" xfId="5" applyNumberFormat="1" applyFont="1" applyBorder="1" applyAlignment="1" applyProtection="1">
      <alignment horizontal="left" vertical="center"/>
    </xf>
    <xf numFmtId="167" fontId="17" fillId="0" borderId="8" xfId="5" applyNumberFormat="1" applyFont="1" applyBorder="1" applyAlignment="1" applyProtection="1">
      <alignment vertical="center"/>
    </xf>
    <xf numFmtId="167" fontId="16" fillId="10" borderId="9" xfId="5" applyNumberFormat="1" applyFont="1" applyFill="1" applyBorder="1" applyAlignment="1" applyProtection="1">
      <alignment vertical="center"/>
    </xf>
    <xf numFmtId="167" fontId="15" fillId="10" borderId="43" xfId="5" applyNumberFormat="1" applyFont="1" applyFill="1" applyBorder="1" applyAlignment="1" applyProtection="1">
      <alignment horizontal="center" vertical="center"/>
    </xf>
    <xf numFmtId="167" fontId="17" fillId="10" borderId="44" xfId="5" applyNumberFormat="1" applyFont="1" applyFill="1" applyBorder="1" applyAlignment="1" applyProtection="1">
      <alignment vertical="center"/>
    </xf>
    <xf numFmtId="167" fontId="16" fillId="10" borderId="8" xfId="5" applyNumberFormat="1" applyFont="1" applyFill="1" applyBorder="1" applyAlignment="1" applyProtection="1">
      <alignment horizontal="right" vertical="center"/>
    </xf>
    <xf numFmtId="10" fontId="17" fillId="0" borderId="45" xfId="2" applyNumberFormat="1" applyFont="1" applyBorder="1" applyAlignment="1" applyProtection="1">
      <alignment vertical="center"/>
    </xf>
    <xf numFmtId="167" fontId="17" fillId="0" borderId="0" xfId="5" applyNumberFormat="1" applyFont="1" applyBorder="1" applyAlignment="1" applyProtection="1">
      <alignment vertical="center"/>
    </xf>
    <xf numFmtId="167" fontId="16" fillId="0" borderId="46" xfId="5" applyNumberFormat="1" applyFont="1" applyBorder="1" applyAlignment="1" applyProtection="1">
      <alignment horizontal="left" vertical="center"/>
    </xf>
    <xf numFmtId="0" fontId="0" fillId="13" borderId="25" xfId="0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167" fontId="16" fillId="9" borderId="48" xfId="5" applyNumberFormat="1" applyFont="1" applyFill="1" applyBorder="1" applyAlignment="1" applyProtection="1">
      <alignment horizontal="center" vertical="center"/>
    </xf>
    <xf numFmtId="167" fontId="16" fillId="9" borderId="49" xfId="5" applyNumberFormat="1" applyFont="1" applyFill="1" applyBorder="1" applyAlignment="1" applyProtection="1">
      <alignment horizontal="left" vertical="center"/>
    </xf>
    <xf numFmtId="167" fontId="16" fillId="9" borderId="50" xfId="5" applyNumberFormat="1" applyFont="1" applyFill="1" applyBorder="1" applyAlignment="1" applyProtection="1">
      <alignment horizontal="left" vertical="center"/>
    </xf>
    <xf numFmtId="167" fontId="16" fillId="9" borderId="51" xfId="5" applyNumberFormat="1" applyFont="1" applyFill="1" applyBorder="1" applyAlignment="1" applyProtection="1">
      <alignment vertical="center"/>
    </xf>
    <xf numFmtId="167" fontId="16" fillId="9" borderId="52" xfId="5" applyNumberFormat="1" applyFont="1" applyFill="1" applyBorder="1" applyAlignment="1" applyProtection="1">
      <alignment vertical="center"/>
    </xf>
    <xf numFmtId="10" fontId="16" fillId="9" borderId="53" xfId="2" applyNumberFormat="1" applyFont="1" applyFill="1" applyBorder="1" applyAlignment="1" applyProtection="1">
      <alignment vertical="center"/>
    </xf>
    <xf numFmtId="167" fontId="17" fillId="10" borderId="54" xfId="5" applyNumberFormat="1" applyFont="1" applyFill="1" applyBorder="1" applyAlignment="1" applyProtection="1">
      <alignment horizontal="center" vertical="center"/>
    </xf>
    <xf numFmtId="167" fontId="16" fillId="0" borderId="55" xfId="5" applyNumberFormat="1" applyFont="1" applyBorder="1" applyAlignment="1" applyProtection="1">
      <alignment horizontal="left" vertical="center"/>
    </xf>
    <xf numFmtId="167" fontId="16" fillId="0" borderId="0" xfId="5" applyNumberFormat="1" applyFont="1" applyBorder="1" applyAlignment="1" applyProtection="1">
      <alignment horizontal="left" vertical="center"/>
    </xf>
    <xf numFmtId="167" fontId="16" fillId="0" borderId="0" xfId="5" applyNumberFormat="1" applyFont="1" applyBorder="1" applyAlignment="1" applyProtection="1">
      <alignment vertical="center"/>
    </xf>
    <xf numFmtId="167" fontId="16" fillId="10" borderId="0" xfId="5" applyNumberFormat="1" applyFont="1" applyFill="1" applyBorder="1" applyAlignment="1" applyProtection="1">
      <alignment vertical="center"/>
    </xf>
    <xf numFmtId="167" fontId="16" fillId="10" borderId="56" xfId="5" applyNumberFormat="1" applyFont="1" applyFill="1" applyBorder="1" applyAlignment="1" applyProtection="1">
      <alignment vertical="center"/>
    </xf>
    <xf numFmtId="167" fontId="17" fillId="10" borderId="57" xfId="5" applyNumberFormat="1" applyFont="1" applyFill="1" applyBorder="1" applyAlignment="1" applyProtection="1">
      <alignment horizontal="center" vertical="center"/>
    </xf>
    <xf numFmtId="167" fontId="16" fillId="0" borderId="49" xfId="5" applyNumberFormat="1" applyFont="1" applyBorder="1" applyAlignment="1" applyProtection="1">
      <alignment horizontal="left" vertical="center"/>
    </xf>
    <xf numFmtId="167" fontId="16" fillId="0" borderId="50" xfId="5" applyNumberFormat="1" applyFont="1" applyBorder="1" applyAlignment="1" applyProtection="1">
      <alignment horizontal="left" vertical="center"/>
    </xf>
    <xf numFmtId="167" fontId="16" fillId="0" borderId="50" xfId="5" applyNumberFormat="1" applyFont="1" applyBorder="1" applyAlignment="1" applyProtection="1">
      <alignment vertical="center"/>
    </xf>
    <xf numFmtId="167" fontId="16" fillId="10" borderId="50" xfId="5" applyNumberFormat="1" applyFont="1" applyFill="1" applyBorder="1" applyAlignment="1" applyProtection="1">
      <alignment vertical="center"/>
    </xf>
    <xf numFmtId="167" fontId="16" fillId="10" borderId="58" xfId="5" applyNumberFormat="1" applyFont="1" applyFill="1" applyBorder="1" applyAlignment="1" applyProtection="1">
      <alignment vertical="center"/>
    </xf>
    <xf numFmtId="167" fontId="16" fillId="9" borderId="59" xfId="5" applyNumberFormat="1" applyFont="1" applyFill="1" applyBorder="1" applyAlignment="1" applyProtection="1">
      <alignment horizontal="center" vertical="center"/>
    </xf>
    <xf numFmtId="167" fontId="16" fillId="9" borderId="60" xfId="5" applyNumberFormat="1" applyFont="1" applyFill="1" applyBorder="1" applyAlignment="1" applyProtection="1">
      <alignment horizontal="left" vertical="center"/>
    </xf>
    <xf numFmtId="167" fontId="16" fillId="9" borderId="51" xfId="5" applyNumberFormat="1" applyFont="1" applyFill="1" applyBorder="1" applyAlignment="1" applyProtection="1">
      <alignment horizontal="left" vertical="center"/>
    </xf>
    <xf numFmtId="167" fontId="16" fillId="9" borderId="61" xfId="5" applyNumberFormat="1" applyFont="1" applyFill="1" applyBorder="1" applyAlignment="1" applyProtection="1">
      <alignment vertical="center"/>
    </xf>
    <xf numFmtId="167" fontId="17" fillId="10" borderId="62" xfId="5" applyNumberFormat="1" applyFont="1" applyFill="1" applyBorder="1" applyAlignment="1" applyProtection="1">
      <alignment horizontal="left" vertical="center"/>
    </xf>
    <xf numFmtId="167" fontId="17" fillId="0" borderId="63" xfId="5" applyNumberFormat="1" applyFont="1" applyBorder="1" applyAlignment="1" applyProtection="1">
      <alignment vertical="center"/>
    </xf>
    <xf numFmtId="167" fontId="17" fillId="0" borderId="32" xfId="5" applyNumberFormat="1" applyFont="1" applyBorder="1" applyAlignment="1" applyProtection="1">
      <alignment vertical="center"/>
    </xf>
    <xf numFmtId="10" fontId="17" fillId="0" borderId="32" xfId="2" applyNumberFormat="1" applyFont="1" applyBorder="1" applyAlignment="1" applyProtection="1">
      <alignment vertical="center"/>
    </xf>
    <xf numFmtId="167" fontId="17" fillId="0" borderId="33" xfId="5" applyNumberFormat="1" applyFont="1" applyBorder="1" applyAlignment="1" applyProtection="1">
      <alignment vertical="center"/>
    </xf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19" fillId="10" borderId="0" xfId="0" applyFont="1" applyFill="1" applyAlignment="1">
      <alignment horizontal="center" vertical="center" wrapText="1"/>
    </xf>
    <xf numFmtId="0" fontId="12" fillId="15" borderId="0" xfId="0" applyFont="1" applyFill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/>
    <xf numFmtId="0" fontId="0" fillId="11" borderId="9" xfId="0" applyFill="1" applyBorder="1"/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/>
    <xf numFmtId="10" fontId="22" fillId="10" borderId="4" xfId="2" applyNumberFormat="1" applyFill="1" applyBorder="1" applyProtection="1"/>
    <xf numFmtId="10" fontId="22" fillId="15" borderId="4" xfId="2" applyNumberFormat="1" applyFill="1" applyBorder="1" applyProtection="1"/>
    <xf numFmtId="10" fontId="18" fillId="10" borderId="65" xfId="2" applyNumberFormat="1" applyFont="1" applyFill="1" applyBorder="1" applyAlignment="1" applyProtection="1">
      <alignment horizontal="center" vertical="center" wrapText="1"/>
    </xf>
    <xf numFmtId="0" fontId="0" fillId="10" borderId="0" xfId="0" applyFill="1" applyAlignment="1">
      <alignment vertical="center"/>
    </xf>
    <xf numFmtId="0" fontId="22" fillId="15" borderId="4" xfId="2" applyNumberFormat="1" applyFill="1" applyBorder="1" applyAlignment="1" applyProtection="1">
      <alignment horizontal="center" vertical="center"/>
    </xf>
    <xf numFmtId="10" fontId="18" fillId="10" borderId="66" xfId="2" applyNumberFormat="1" applyFont="1" applyFill="1" applyBorder="1" applyAlignment="1" applyProtection="1">
      <alignment horizontal="center" vertical="center"/>
    </xf>
    <xf numFmtId="167" fontId="13" fillId="11" borderId="25" xfId="5" applyNumberFormat="1" applyFont="1" applyFill="1" applyBorder="1" applyAlignment="1" applyProtection="1">
      <alignment vertical="center"/>
    </xf>
    <xf numFmtId="164" fontId="3" fillId="2" borderId="3" xfId="1" applyFont="1" applyFill="1" applyBorder="1" applyAlignment="1" applyProtection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left"/>
    </xf>
    <xf numFmtId="167" fontId="14" fillId="10" borderId="34" xfId="5" applyNumberFormat="1" applyFont="1" applyFill="1" applyBorder="1" applyAlignment="1" applyProtection="1">
      <alignment horizontal="center" vertical="center"/>
    </xf>
    <xf numFmtId="167" fontId="14" fillId="9" borderId="35" xfId="5" applyNumberFormat="1" applyFont="1" applyFill="1" applyBorder="1" applyAlignment="1" applyProtection="1">
      <alignment horizontal="center" vertical="center" wrapText="1"/>
    </xf>
    <xf numFmtId="167" fontId="14" fillId="9" borderId="36" xfId="5" applyNumberFormat="1" applyFont="1" applyFill="1" applyBorder="1" applyAlignment="1" applyProtection="1">
      <alignment horizontal="center" vertical="center" wrapText="1"/>
    </xf>
    <xf numFmtId="167" fontId="14" fillId="9" borderId="37" xfId="5" applyNumberFormat="1" applyFont="1" applyFill="1" applyBorder="1" applyAlignment="1" applyProtection="1">
      <alignment horizontal="center" vertical="center" wrapText="1"/>
    </xf>
    <xf numFmtId="0" fontId="18" fillId="10" borderId="64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9" fillId="10" borderId="0" xfId="0" applyFont="1" applyFill="1" applyAlignment="1">
      <alignment horizontal="center" vertical="center" wrapText="1"/>
    </xf>
    <xf numFmtId="0" fontId="18" fillId="14" borderId="0" xfId="0" applyFont="1" applyFill="1" applyAlignment="1">
      <alignment horizontal="center"/>
    </xf>
    <xf numFmtId="0" fontId="20" fillId="10" borderId="0" xfId="0" applyFont="1" applyFill="1" applyAlignment="1">
      <alignment horizontal="right" vertical="center" wrapText="1"/>
    </xf>
    <xf numFmtId="0" fontId="0" fillId="10" borderId="0" xfId="0" applyFill="1" applyAlignment="1">
      <alignment horizontal="center"/>
    </xf>
  </cellXfs>
  <cellStyles count="11">
    <cellStyle name="Normal" xfId="0" builtinId="0"/>
    <cellStyle name="Normal 2" xfId="3" xr:uid="{00000000-0005-0000-0000-000006000000}"/>
    <cellStyle name="Normal 3" xfId="4" xr:uid="{00000000-0005-0000-0000-000007000000}"/>
    <cellStyle name="Porcentagem" xfId="2" builtinId="5"/>
    <cellStyle name="Separador de milhares 2" xfId="5" xr:uid="{00000000-0005-0000-0000-000008000000}"/>
    <cellStyle name="Vírgula" xfId="1" builtinId="3"/>
    <cellStyle name="Vírgula 2" xfId="6" xr:uid="{00000000-0005-0000-0000-000009000000}"/>
    <cellStyle name="Vírgula 2 2" xfId="7" xr:uid="{00000000-0005-0000-0000-00000A000000}"/>
    <cellStyle name="Vírgula 2 2 2" xfId="8" xr:uid="{00000000-0005-0000-0000-00000B000000}"/>
    <cellStyle name="Vírgula 3" xfId="9" xr:uid="{00000000-0005-0000-0000-00000C000000}"/>
    <cellStyle name="Vírgula 3 2" xfId="10" xr:uid="{00000000-0005-0000-0000-00000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DAE3F3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C5E0B4"/>
      <rgbColor rgb="FF9DC3E6"/>
      <rgbColor rgb="FFFF99CC"/>
      <rgbColor rgb="FFD9D9D9"/>
      <rgbColor rgb="FFF4B183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7" name="CustomShape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8" name="CustomShape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89" name="CustomShape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0" name="CustomShape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1" name="CustomShape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2" name="CustomShape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3" name="CustomShape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4" name="CustomShape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5" name="CustomShape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6" name="CustomShape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7" name="CustomShape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8" name="CustomShape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299" name="CustomShape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0" name="CustomShape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1" name="CustomShape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2" name="CustomShape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3" name="CustomShape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4" name="CustomShape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5" name="CustomShape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6" name="CustomShape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7" name="CustomShape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8" name="CustomShape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09" name="CustomShape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0" name="CustomShape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1" name="CustomShape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2" name="CustomShape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3" name="CustomShape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4" name="CustomShape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5" name="CustomShape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6" name="CustomShape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7" name="CustomShape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8" name="CustomShape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19" name="CustomShape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0" name="CustomShape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1" name="CustomShape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2" name="CustomShape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3" name="CustomShape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4" name="CustomShape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5" name="CustomShape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6" name="CustomShape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7" name="CustomShape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8" name="CustomShape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29" name="CustomShape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0" name="CustomShape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1" name="CustomShape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2" name="CustomShape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3" name="CustomShape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4" name="CustomShape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5" name="CustomShape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6" name="CustomShape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7" name="CustomShape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8" name="CustomShape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39" name="CustomShape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0" name="CustomShape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1" name="CustomShape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2" name="CustomShape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3" name="CustomShape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4" name="CustomShape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5" name="CustomShape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6" name="CustomShape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7" name="CustomShape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8" name="CustomShape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49" name="CustomShape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0" name="CustomShape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1" name="CustomShape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2" name="CustomShape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3" name="CustomShape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4" name="CustomShape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5" name="CustomShape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6" name="CustomShape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7" name="CustomShape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8" name="CustomShape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59" name="CustomShape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0" name="CustomShape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1" name="CustomShape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2" name="CustomShape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3" name="CustomShape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4" name="CustomShape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5" name="CustomShape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6" name="CustomShape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7" name="CustomShape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8" name="CustomShape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69" name="CustomShape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0" name="CustomShape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1" name="CustomShape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2" name="CustomShape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3" name="CustomShape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4" name="CustomShape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5" name="CustomShape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6" name="CustomShape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7" name="CustomShape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8" name="CustomShape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79" name="CustomShape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0" name="CustomShape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1" name="CustomShape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2" name="CustomShape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3" name="CustomShape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4" name="CustomShape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5" name="CustomShape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6" name="CustomShape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7" name="CustomShape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8" name="CustomShape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89" name="CustomShape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0" name="CustomShape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1" name="CustomShape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2" name="CustomShape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3" name="CustomShape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4" name="CustomShape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5" name="CustomShape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6" name="CustomShape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7" name="CustomShape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8" name="CustomShape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399" name="CustomShape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0" name="CustomShape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1" name="CustomShape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2" name="CustomShape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3" name="CustomShape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4" name="CustomShape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5" name="CustomShape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6" name="CustomShape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7" name="CustomShape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8" name="CustomShape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09" name="CustomShape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0" name="CustomShape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1" name="CustomShape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2" name="CustomShape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3" name="CustomShape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4" name="CustomShape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5" name="CustomShape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6" name="CustomShape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7" name="CustomShape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8" name="CustomShape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19" name="CustomShape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0" name="CustomShape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1" name="CustomShape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2" name="CustomShape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3" name="CustomShape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4" name="CustomShape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5" name="CustomShape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6" name="CustomShape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7" name="CustomShape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8" name="CustomShape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29" name="CustomShape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0" name="CustomShape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1" name="CustomShape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2" name="CustomShape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3" name="CustomShape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4" name="CustomShape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5" name="CustomShape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6" name="CustomShape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7" name="CustomShape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8" name="CustomShape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39" name="CustomShape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0" name="CustomShape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1" name="CustomShape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2" name="CustomShape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3" name="CustomShape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4" name="CustomShape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5" name="CustomShape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6" name="CustomShape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7" name="CustomShape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8" name="CustomShape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49" name="CustomShape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0" name="CustomShape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1" name="CustomShape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2" name="CustomShape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3" name="CustomShape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4" name="CustomShape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5" name="CustomShape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6" name="CustomShape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7" name="CustomShape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8" name="CustomShape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59" name="CustomShape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0" name="CustomShape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1" name="CustomShape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2" name="CustomShape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3" name="CustomShape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4" name="CustomShape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5" name="CustomShape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6" name="CustomShape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7" name="CustomShape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8" name="CustomShape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69" name="CustomShape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0" name="CustomShape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1" name="CustomShape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2" name="CustomShape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3" name="CustomShape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4" name="CustomShape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5" name="CustomShape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6" name="CustomShape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7" name="CustomShape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8" name="CustomShape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79" name="CustomShape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0" name="CustomShape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1" name="CustomShape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2" name="CustomShape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3" name="CustomShape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4" name="CustomShape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5" name="CustomShape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6" name="CustomShape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7" name="CustomShape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8" name="CustomShape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89" name="CustomShape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0" name="CustomShape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1" name="CustomShape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2" name="CustomShape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3" name="CustomShape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4" name="CustomShape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5" name="CustomShape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6" name="CustomShape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7" name="CustomShape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8" name="CustomShape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499" name="CustomShape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0" name="CustomShape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1" name="CustomShape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2" name="CustomShape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3" name="CustomShape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4" name="CustomShape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5" name="CustomShape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6" name="CustomShape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7" name="CustomShape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8" name="CustomShape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09" name="CustomShape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0" name="CustomShape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1" name="CustomShape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2" name="CustomShape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3" name="CustomShape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4" name="CustomShape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5" name="CustomShape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6" name="CustomShape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7" name="CustomShape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8" name="CustomShape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19" name="CustomShape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0" name="CustomShape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1" name="CustomShape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2" name="CustomShape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3" name="CustomShape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4" name="CustomShape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5" name="CustomShape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6" name="CustomShape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7" name="CustomShape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8" name="CustomShape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29" name="CustomShape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0" name="CustomShape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1" name="CustomShape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2" name="CustomShape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3" name="CustomShape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4" name="CustomShape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5" name="CustomShape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6" name="CustomShape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7" name="CustomShape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8" name="CustomShape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39" name="CustomShape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0" name="CustomShape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1" name="CustomShape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2" name="CustomShape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3" name="CustomShape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4" name="CustomShape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5" name="CustomShape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6" name="CustomShape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7" name="CustomShape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8" name="CustomShape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49" name="CustomShape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0" name="CustomShape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1" name="CustomShape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2" name="CustomShape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3" name="CustomShape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4" name="CustomShape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5" name="CustomShape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6" name="CustomShape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7" name="CustomShape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8" name="CustomShape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59" name="CustomShape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0" name="CustomShape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1" name="CustomShape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2" name="CustomShape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3" name="CustomShape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4" name="CustomShape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5" name="CustomShape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6" name="CustomShape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7" name="CustomShape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8" name="CustomShape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69" name="CustomShape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0" name="CustomShape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1" name="CustomShape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2" name="CustomShape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3" name="CustomShape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4" name="CustomShape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5" name="CustomShape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6" name="CustomShape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7" name="CustomShape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8" name="CustomShape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79" name="CustomShape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0" name="CustomShape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1" name="CustomShape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2" name="CustomShape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3" name="CustomShape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4" name="CustomShape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5" name="CustomShape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6" name="CustomShape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7" name="CustomShape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8" name="CustomShape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89" name="CustomShape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0" name="CustomShape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1" name="CustomShape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2" name="CustomShape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3" name="CustomShape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4" name="CustomShape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5" name="CustomShape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6" name="CustomShape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7" name="CustomShape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8" name="CustomShape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599" name="CustomShape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0" name="CustomShape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1" name="CustomShape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2" name="CustomShape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3" name="CustomShape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4" name="CustomShape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5" name="CustomShape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6" name="CustomShape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7" name="CustomShape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8" name="CustomShape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09" name="CustomShape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0" name="CustomShape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1" name="CustomShape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2" name="CustomShape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3" name="CustomShape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4" name="CustomShape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5" name="CustomShape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6" name="CustomShape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7" name="CustomShape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8" name="CustomShape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19" name="CustomShape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0" name="CustomShape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1" name="CustomShape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2" name="CustomShape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3" name="CustomShape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4" name="CustomShape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5" name="CustomShape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6" name="CustomShape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7" name="CustomShape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8" name="CustomShape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29" name="CustomShape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0" name="CustomShape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1" name="CustomShape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2" name="CustomShape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3" name="CustomShape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4" name="CustomShape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5" name="CustomShape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6" name="CustomShape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7" name="CustomShape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8" name="CustomShape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39" name="CustomShape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0" name="CustomShape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1" name="CustomShape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2" name="CustomShape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3" name="CustomShape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4" name="CustomShape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5" name="CustomShape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6" name="CustomShape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7" name="CustomShape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8" name="CustomShape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49" name="CustomShape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0" name="CustomShape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1" name="CustomShape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2" name="CustomShape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3" name="CustomShape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4" name="CustomShape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5" name="CustomShape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6" name="CustomShape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7" name="CustomShape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8" name="CustomShape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59" name="CustomShape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0" name="CustomShape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1" name="CustomShape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2" name="CustomShape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3" name="CustomShape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4" name="CustomShape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5" name="CustomShape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6" name="CustomShape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7" name="CustomShape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8" name="CustomShape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69" name="CustomShape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0" name="CustomShape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1" name="CustomShape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2" name="CustomShape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3" name="CustomShape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4" name="CustomShape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5" name="CustomShape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6" name="CustomShape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7" name="CustomShape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8" name="CustomShape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79" name="CustomShape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0" name="CustomShape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1" name="CustomShape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2" name="CustomShape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3" name="CustomShape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4" name="CustomShape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5" name="CustomShape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6" name="CustomShape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7" name="CustomShape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8" name="CustomShape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89" name="CustomShape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0" name="CustomShape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1" name="CustomShape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2" name="CustomShape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3" name="CustomShape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4" name="CustomShape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5" name="CustomShape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6" name="CustomShape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7" name="CustomShape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8" name="CustomShape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699" name="CustomShape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0" name="CustomShape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1" name="CustomShape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2" name="CustomShape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3" name="CustomShape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4" name="CustomShape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5" name="CustomShape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6" name="CustomShape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7" name="CustomShape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8" name="CustomShape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09" name="CustomShape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0" name="CustomShape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1" name="CustomShape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2" name="CustomShape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3" name="CustomShape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4" name="CustomShape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5" name="CustomShape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6" name="CustomShape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7" name="CustomShape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8" name="CustomShape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19" name="CustomShape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0" name="CustomShape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1" name="CustomShape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2" name="CustomShape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3" name="CustomShape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4" name="CustomShape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5" name="CustomShape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6" name="CustomShape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7" name="CustomShape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8" name="CustomShape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29" name="CustomShape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0" name="CustomShape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1" name="CustomShape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2" name="CustomShape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3" name="CustomShape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4" name="CustomShape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5" name="CustomShape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6" name="CustomShape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7" name="CustomShape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8" name="CustomShape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39" name="CustomShape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0" name="CustomShape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1" name="CustomShape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2" name="CustomShape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3" name="CustomShape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4" name="CustomShape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5" name="CustomShape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6" name="CustomShape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7" name="CustomShape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8" name="CustomShape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49" name="CustomShape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0" name="CustomShape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1" name="CustomShape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2" name="CustomShape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3" name="CustomShape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4" name="CustomShape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5" name="CustomShape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6" name="CustomShape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7" name="CustomShape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8" name="CustomShape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59" name="CustomShape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0" name="CustomShape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1" name="CustomShape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2" name="CustomShape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3" name="CustomShape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4" name="CustomShape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5" name="CustomShape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6" name="CustomShape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7" name="CustomShape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8" name="CustomShape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69" name="CustomShape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0" name="CustomShape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1" name="CustomShape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2" name="CustomShape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3" name="CustomShape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4" name="CustomShape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5" name="CustomShape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6" name="CustomShape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7" name="CustomShape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8" name="CustomShape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79" name="CustomShape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0" name="CustomShape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1" name="CustomShape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2" name="CustomShape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3" name="CustomShape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4" name="CustomShape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5" name="CustomShape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6" name="CustomShape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7" name="CustomShape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8" name="CustomShape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89" name="CustomShape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0" name="CustomShape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1" name="CustomShape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2" name="CustomShape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3" name="CustomShape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4" name="CustomShape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5" name="CustomShape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6" name="CustomShape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7" name="CustomShape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8" name="CustomShape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799" name="CustomShape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0" name="CustomShape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1" name="CustomShape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2" name="CustomShape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3" name="CustomShape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4" name="CustomShape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5" name="CustomShape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6" name="CustomShape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7" name="CustomShape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8" name="CustomShape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09" name="CustomShape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0" name="CustomShape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1" name="CustomShape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2" name="CustomShape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3" name="CustomShape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4" name="CustomShape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5" name="CustomShape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6" name="CustomShape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7" name="CustomShape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8" name="CustomShape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19" name="CustomShape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0" name="CustomShape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1" name="CustomShape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2" name="CustomShape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3" name="CustomShape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4" name="CustomShape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5" name="CustomShape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6" name="CustomShape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7" name="CustomShape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8" name="CustomShape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29" name="CustomShape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0" name="CustomShape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1" name="CustomShape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2" name="CustomShape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3" name="CustomShape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4" name="CustomShape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5" name="CustomShape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6" name="CustomShape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7" name="CustomShape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8" name="CustomShape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39" name="CustomShape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0" name="CustomShape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1" name="CustomShape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2" name="CustomShape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3" name="CustomShape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4" name="CustomShape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5" name="CustomShape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6" name="CustomShape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7" name="CustomShape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8" name="CustomShape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49" name="CustomShape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0" name="CustomShape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1" name="CustomShape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2" name="CustomShape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3" name="CustomShape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4" name="CustomShape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5" name="CustomShape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6" name="CustomShape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7" name="CustomShape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8" name="CustomShape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59" name="CustomShape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0" name="CustomShape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1" name="CustomShape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2" name="CustomShape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3" name="CustomShape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4" name="CustomShape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5" name="CustomShape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6" name="CustomShape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7" name="Custom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8" name="CustomShape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69" name="CustomShape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0" name="CustomShape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1" name="CustomShape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2" name="CustomShape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3" name="CustomShape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4" name="CustomShape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5" name="CustomShape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6" name="CustomShape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7" name="CustomShape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8" name="CustomShape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79" name="CustomShape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0" name="CustomShape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1" name="CustomShape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2" name="CustomShape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3" name="CustomShape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4" name="CustomShape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5" name="CustomShape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6" name="CustomShape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7" name="CustomShape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8" name="CustomShape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89" name="CustomShape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0" name="CustomShape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1" name="CustomShape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2" name="CustomShape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3" name="CustomShape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4" name="CustomShape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5" name="CustomShape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6" name="CustomShape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7" name="CustomShape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8" name="CustomShape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899" name="CustomShape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0" name="CustomShape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1" name="CustomShape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2" name="CustomShape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3" name="CustomShape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4" name="CustomShape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5" name="CustomShape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6" name="CustomShape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7" name="CustomShape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8" name="CustomShape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09" name="CustomShape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0" name="CustomShape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1" name="CustomShape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2" name="CustomShape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3" name="CustomShape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4" name="CustomShape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5" name="CustomShape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6" name="CustomShape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7" name="CustomShape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8" name="CustomShape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19" name="CustomShape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0" name="CustomShape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1" name="CustomShape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2" name="CustomShape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3" name="CustomShape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4" name="CustomShape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5" name="CustomShape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6" name="CustomShape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7" name="CustomShape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8" name="CustomShape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29" name="CustomShape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0" name="CustomShape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1" name="CustomShape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2" name="CustomShape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3" name="CustomShape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4" name="CustomShape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5" name="CustomShape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6" name="CustomShape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7" name="CustomShape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8" name="CustomShape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39" name="CustomShape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0" name="CustomShape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1" name="CustomShape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2" name="CustomShape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3" name="CustomShape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4" name="CustomShape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5" name="CustomShape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6" name="CustomShape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7" name="CustomShape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8" name="CustomShape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49" name="CustomShape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0" name="CustomShape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1" name="CustomShape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2" name="CustomShape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3" name="CustomShape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4" name="CustomShape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5" name="CustomShape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6" name="CustomShape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7" name="CustomShape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8" name="CustomShape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59" name="CustomShape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0" name="CustomShape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1" name="CustomShape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2" name="CustomShape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3" name="CustomShape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4" name="CustomShape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5" name="CustomShape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6" name="CustomShape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7" name="CustomShape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8" name="CustomShape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69" name="CustomShape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0" name="CustomShape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1" name="CustomShape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2" name="CustomShape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3" name="CustomShape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4" name="CustomShape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5" name="CustomShape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6" name="CustomShape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7" name="CustomShape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8" name="CustomShape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79" name="CustomShape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0" name="CustomShape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1" name="CustomShape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2" name="CustomShape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3" name="CustomShape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4" name="CustomShape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5" name="CustomShape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6" name="CustomShape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7" name="CustomShape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8" name="CustomShape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89" name="CustomShape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0" name="CustomShape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1" name="CustomShape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2" name="CustomShape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3" name="CustomShape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4" name="CustomShape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5" name="CustomShape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6" name="CustomShape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7" name="CustomShape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8" name="CustomShape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999" name="CustomShape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0" name="CustomShape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1" name="CustomShape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2" name="CustomShape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3" name="CustomShape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4" name="CustomShape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5" name="CustomShape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6" name="CustomShape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7" name="CustomShape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8" name="CustomShape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09" name="CustomShape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0" name="CustomShape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1" name="CustomShape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2" name="CustomShape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3" name="CustomShape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4" name="CustomShape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5" name="CustomShape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6" name="CustomShape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7" name="CustomShape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8" name="CustomShape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19" name="CustomShape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0" name="CustomShape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1" name="CustomShape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2" name="CustomShape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3" name="CustomShape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4" name="CustomShape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5" name="Custom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6" name="CustomShap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7" name="CustomShap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8" name="CustomShap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29" name="CustomShap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0" name="CustomShap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1" name="CustomShap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2" name="CustomShap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3" name="CustomShap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4" name="CustomShap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5" name="CustomShape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6" name="CustomShap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7" name="CustomShap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8" name="CustomShap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39" name="CustomShap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0" name="CustomShap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1" name="CustomShape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2" name="CustomShap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3" name="CustomShape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4" name="CustomShape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5" name="CustomShape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6" name="CustomShape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7" name="CustomShape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8" name="CustomShape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49" name="CustomShape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0" name="CustomShape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1" name="CustomShap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2" name="CustomShape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3" name="CustomShape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4" name="CustomShape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5" name="CustomShape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6" name="CustomShape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7" name="CustomShap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8" name="CustomShape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59" name="CustomShape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0" name="CustomShape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1" name="CustomShap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2" name="CustomShape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3" name="CustomShap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4" name="CustomShape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5" name="CustomShape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6" name="CustomShape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7" name="CustomShape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8" name="CustomShape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69" name="CustomShape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0" name="CustomShape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1" name="CustomShap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2" name="CustomShape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3" name="CustomShape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4" name="CustomShape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5" name="CustomShape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6" name="CustomShape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7" name="CustomShap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8" name="CustomShape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79" name="CustomShap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0" name="CustomShap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1" name="CustomShap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2" name="CustomShape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3" name="CustomShap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4" name="CustomShape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5" name="CustomShap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6" name="CustomShape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7" name="CustomShape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8" name="CustomShape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89" name="CustomShape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0" name="CustomShape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1" name="CustomShape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2" name="CustomShape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3" name="CustomShape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4" name="CustomShape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5" name="CustomShape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6" name="CustomShap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7" name="CustomShape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8" name="CustomShape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099" name="CustomShape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0" name="CustomShape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1" name="CustomShape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2" name="CustomShape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3" name="CustomShap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4" name="CustomShape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5" name="CustomShape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6" name="CustomShape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7" name="CustomShape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8" name="CustomShape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09" name="CustomShape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0" name="CustomShape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1" name="CustomShape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2" name="CustomShape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3" name="CustomShape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4" name="CustomShape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5" name="CustomShape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6" name="CustomShape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7" name="CustomShape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8" name="CustomShape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19" name="CustomShape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0" name="CustomShape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1" name="CustomShape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2" name="CustomShape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3" name="CustomShape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4" name="CustomShape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5" name="CustomShape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6" name="CustomShape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7" name="CustomShape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8" name="CustomShape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29" name="CustomShape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0" name="CustomShape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1" name="CustomShape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2" name="CustomShape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3" name="CustomShape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4" name="CustomShape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5" name="CustomShape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6" name="CustomShape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7" name="CustomShape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8" name="CustomShape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39" name="CustomShape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0" name="CustomShape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1" name="CustomShape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2" name="CustomShape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3" name="CustomShape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4" name="CustomShape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5" name="CustomShape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6" name="CustomShape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7" name="CustomShape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8" name="CustomShape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49" name="CustomShape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0" name="CustomShape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1" name="CustomShape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2" name="CustomShape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3" name="CustomShap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4" name="CustomShape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5" name="CustomShape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6" name="CustomShape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7" name="CustomShape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8" name="CustomShape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59" name="CustomShape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0" name="CustomShape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1" name="CustomShape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2" name="CustomShape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3" name="CustomShape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4" name="CustomShape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5" name="CustomShape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6" name="CustomShape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7" name="CustomShape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8" name="CustomShape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69" name="CustomShape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0" name="CustomShape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1" name="CustomShape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2" name="CustomShape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3" name="CustomShape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4" name="CustomShape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5" name="CustomShape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6" name="CustomShape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7" name="CustomShape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8" name="CustomShape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79" name="CustomShape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0" name="CustomShape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1" name="CustomShape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2" name="CustomShape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3" name="CustomShape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4" name="CustomShape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5" name="CustomShape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6" name="CustomShape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7" name="CustomShape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8" name="CustomShape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89" name="CustomShape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0" name="CustomShape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1" name="CustomShape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2" name="CustomShape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3" name="CustomShape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4" name="CustomShape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5" name="CustomShape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6" name="CustomShape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7" name="CustomShape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8" name="CustomShape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199" name="CustomShape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0" name="CustomShape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1" name="CustomShape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2" name="CustomShape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3" name="CustomShape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4" name="CustomShape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5" name="CustomShape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6" name="CustomShape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7" name="CustomShape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8" name="CustomShape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09" name="CustomShape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0" name="CustomShape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1" name="CustomShape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2" name="CustomShape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3" name="CustomShape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4" name="CustomShape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5" name="CustomShape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6" name="CustomShape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7" name="CustomShape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8" name="CustomShape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19" name="CustomShape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0" name="CustomShape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1" name="CustomShape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2" name="CustomShape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3" name="CustomShape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4" name="CustomShape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5" name="CustomShape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6" name="CustomShape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7" name="CustomShape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8" name="CustomShape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29" name="CustomShape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0" name="CustomShape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1" name="CustomShape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2" name="CustomShape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3" name="CustomShape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4" name="CustomShape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5" name="CustomShape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6" name="CustomShape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7" name="CustomShape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8" name="CustomShape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39" name="CustomShape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0" name="CustomShape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1" name="CustomShape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2" name="CustomShape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3" name="CustomShape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4" name="CustomShape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5" name="CustomShape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6" name="CustomShape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7" name="CustomShape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8" name="CustomShape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49" name="CustomShape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0" name="CustomShape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1" name="CustomShape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2" name="CustomShape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3" name="CustomShape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4" name="CustomShape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5" name="CustomShape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6" name="CustomShape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7" name="CustomShape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8" name="CustomShape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59" name="CustomShape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0" name="CustomShap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1" name="CustomShape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2" name="CustomShape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3" name="CustomShape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4" name="CustomShape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5" name="CustomShape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6" name="CustomShape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7" name="CustomShape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8" name="CustomShape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69" name="CustomShape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41</xdr:row>
      <xdr:rowOff>360</xdr:rowOff>
    </xdr:from>
    <xdr:to>
      <xdr:col>3</xdr:col>
      <xdr:colOff>182880</xdr:colOff>
      <xdr:row>42</xdr:row>
      <xdr:rowOff>84600</xdr:rowOff>
    </xdr:to>
    <xdr:sp macro="" textlink="">
      <xdr:nvSpPr>
        <xdr:cNvPr id="1270" name="CustomShape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8211600" y="111819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1" name="CustomShape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2" name="CustomShape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3" name="CustomShape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4" name="CustomShap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5" name="CustomShape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6" name="CustomShape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7" name="CustomShape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8" name="CustomShape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79" name="CustomShape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0" name="CustomShape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1" name="CustomShape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2" name="CustomShape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3" name="CustomShape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4" name="CustomShape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5" name="CustomShape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6" name="CustomShape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7" name="CustomShape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8" name="CustomShape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89" name="CustomShape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0" name="CustomShape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1" name="CustomShape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2" name="CustomShape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3" name="CustomShape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4" name="CustomShape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5" name="CustomShape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6" name="CustomShape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7" name="CustomShape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8" name="CustomShape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299" name="CustomShape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0" name="CustomShape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1" name="CustomShape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2" name="CustomShape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3" name="CustomShape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4" name="CustomShape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5" name="CustomShape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6" name="CustomShape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7" name="CustomShape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8" name="CustomShape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09" name="CustomShape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0" name="CustomShape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1" name="CustomShape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2" name="CustomShape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3" name="CustomShape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4" name="CustomShape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5" name="CustomShape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6" name="CustomShape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7" name="CustomShape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1318" name="CustomShape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19" name="CustomShape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0" name="CustomShape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1" name="CustomShape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2" name="CustomShape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3" name="CustomShape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4" name="CustomShape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5" name="CustomShape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6" name="CustomShape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7" name="CustomShape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8" name="CustomShape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29" name="CustomShape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0" name="CustomShape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1" name="CustomShape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2" name="CustomShape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3" name="CustomShape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4" name="CustomShape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5" name="CustomShape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6" name="CustomShape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7" name="CustomShape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8" name="CustomShape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39" name="CustomShape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40" name="CustomShape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41" name="CustomShape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42" name="CustomShape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43" name="CustomShape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720</xdr:rowOff>
    </xdr:from>
    <xdr:to>
      <xdr:col>3</xdr:col>
      <xdr:colOff>182880</xdr:colOff>
      <xdr:row>7</xdr:row>
      <xdr:rowOff>84960</xdr:rowOff>
    </xdr:to>
    <xdr:sp macro="" textlink="">
      <xdr:nvSpPr>
        <xdr:cNvPr id="1344" name="CustomShape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8211600" y="173988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45" name="CustomShape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46" name="CustomShape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47" name="CustomShape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48" name="CustomShape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49" name="CustomShape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0" name="CustomShape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1" name="CustomShape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2" name="CustomShape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3" name="CustomShape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4" name="CustomShape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5" name="CustomShape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6" name="CustomShape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7" name="CustomShape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8" name="CustomShape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59" name="CustomShape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0" name="CustomShape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1" name="CustomShape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2" name="CustomShape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3" name="CustomShape 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4" name="CustomShape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5" name="CustomShape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6" name="CustomShape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7" name="CustomShape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8" name="CustomShap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69" name="CustomShape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13</xdr:row>
      <xdr:rowOff>0</xdr:rowOff>
    </xdr:from>
    <xdr:to>
      <xdr:col>3</xdr:col>
      <xdr:colOff>182880</xdr:colOff>
      <xdr:row>14</xdr:row>
      <xdr:rowOff>84960</xdr:rowOff>
    </xdr:to>
    <xdr:sp macro="" textlink="">
      <xdr:nvSpPr>
        <xdr:cNvPr id="1370" name="CustomShape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8211600" y="35438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1" name="CustomShape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2" name="CustomShape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3" name="CustomShape 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4" name="CustomShape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5" name="CustomShape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6" name="CustomShape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7" name="CustomShape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8" name="CustomShape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79" name="CustomShape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0" name="CustomShape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1" name="CustomShape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2" name="CustomShape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3" name="CustomShape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4" name="CustomShape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5" name="CustomShape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6" name="CustomShape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7" name="CustomShape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8" name="CustomShape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89" name="CustomShape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90" name="CustomShape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91" name="CustomShape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92" name="CustomShape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93" name="CustomShape 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94" name="CustomShape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95" name="CustomShape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24</xdr:row>
      <xdr:rowOff>720</xdr:rowOff>
    </xdr:from>
    <xdr:to>
      <xdr:col>3</xdr:col>
      <xdr:colOff>182880</xdr:colOff>
      <xdr:row>25</xdr:row>
      <xdr:rowOff>84960</xdr:rowOff>
    </xdr:to>
    <xdr:sp macro="" textlink="">
      <xdr:nvSpPr>
        <xdr:cNvPr id="1396" name="CustomShape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8211600" y="6680160"/>
          <a:ext cx="182160" cy="259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397" name="CustomShape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398" name="CustomShape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399" name="CustomShape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0" name="CustomShape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1" name="CustomShape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2" name="CustomShape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3" name="CustomShape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4" name="CustomShape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5" name="CustomShape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6" name="CustomShape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7" name="CustomShape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8" name="CustomShape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09" name="CustomShape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0" name="CustomShape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1" name="CustomShape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2" name="CustomShape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3" name="CustomShape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4" name="CustomShape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5" name="CustomShape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6" name="CustomShape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7" name="CustomShape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8" name="CustomShape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19" name="CustomShape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0" name="CustomShape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1" name="CustomShape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2" name="CustomShape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3" name="CustomShape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4" name="CustomShape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5" name="CustomShape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6" name="CustomShape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7" name="CustomShape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8" name="CustomShape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29" name="CustomShape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0" name="CustomShape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1" name="CustomShape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2" name="CustomShape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3" name="CustomShape 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4" name="CustomShape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5" name="CustomShape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6" name="CustomShape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7" name="CustomShape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8" name="CustomShape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39" name="CustomShape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0" name="CustomShape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1" name="CustomShape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2" name="CustomShape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3" name="CustomShape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4" name="CustomShape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5" name="CustomShape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6" name="CustomShape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7" name="CustomShape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8" name="CustomShape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49" name="CustomShape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0" name="CustomShape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1" name="CustomShape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2" name="CustomShape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3" name="CustomShape 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4" name="CustomShape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5" name="CustomShape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6" name="CustomShape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7" name="CustomShape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8" name="CustomShape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59" name="CustomShape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0" name="CustomShape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1" name="CustomShape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2" name="CustomShape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3" name="CustomShape 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4" name="CustomShape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5" name="CustomShape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6" name="CustomShape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7" name="CustomShape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8" name="CustomShape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69" name="CustomShape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0" name="CustomShape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1" name="CustomShape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2" name="CustomShape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3" name="CustomShape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4" name="CustomShape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5" name="CustomShape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6" name="CustomShape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7" name="CustomShape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8" name="CustomShape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79" name="CustomShape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0" name="CustomShape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1" name="CustomShape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2" name="CustomShape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3" name="CustomShape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4" name="CustomShape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5" name="CustomShape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6" name="CustomShape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7" name="CustomShape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8" name="CustomShape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89" name="CustomShape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0" name="CustomShape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1" name="CustomShape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2" name="CustomShape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3" name="CustomShape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4" name="CustomShape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5" name="CustomShape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6" name="CustomShape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7" name="CustomShape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8" name="CustomShape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499" name="CustomShape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0" name="CustomShape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1" name="CustomShape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2" name="CustomShape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3" name="CustomShape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4" name="CustomShape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5" name="CustomShape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6" name="CustomShape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7" name="CustomShape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8" name="CustomShape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09" name="CustomShape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0" name="CustomShape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1" name="CustomShape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2" name="CustomShape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3" name="CustomShape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4" name="CustomShape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5" name="CustomShape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6" name="CustomShape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7" name="CustomShape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8" name="CustomShape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19" name="CustomShape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0" name="CustomShape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1" name="CustomShape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2" name="CustomShape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3" name="CustomShape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4" name="CustomShape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5" name="CustomShape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6" name="CustomShape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7" name="CustomShape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8" name="CustomShape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29" name="CustomShape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0" name="CustomShape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1" name="CustomShape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2" name="CustomShape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3" name="CustomShape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4" name="CustomShape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5" name="CustomShape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6" name="CustomShape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7" name="CustomShape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8" name="CustomShape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39" name="CustomShape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0" name="CustomShape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1" name="CustomShape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2" name="CustomShape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3" name="CustomShape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4" name="CustomShape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5" name="CustomShape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6" name="CustomShape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7" name="CustomShape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8" name="CustomShape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49" name="CustomShape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0" name="CustomShape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1" name="CustomShape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2" name="CustomShape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3" name="CustomShape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4" name="CustomShape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5" name="CustomShape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6" name="CustomShape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7" name="CustomShape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8" name="CustomShape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59" name="CustomShape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0" name="CustomShape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1" name="CustomShape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2" name="CustomShape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3" name="CustomShape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4" name="CustomShape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5" name="CustomShape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6" name="CustomShape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7" name="Custom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8" name="CustomShape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69" name="CustomShape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0" name="CustomShape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1" name="CustomShape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2" name="CustomShape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3" name="CustomShape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4" name="CustomShape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5" name="CustomShape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6" name="CustomShape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7" name="CustomShape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8" name="CustomShape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79" name="CustomShape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0" name="CustomShape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1" name="CustomShape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2" name="CustomShape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3" name="CustomShape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4" name="CustomShape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5" name="CustomShape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6" name="CustomShape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7" name="CustomShape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8" name="CustomShape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89" name="CustomShape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0" name="CustomShape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1" name="CustomShape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2" name="CustomShape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3" name="CustomShape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4" name="CustomShape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5" name="CustomShape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6" name="CustomShape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7" name="CustomShape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8" name="CustomShape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599" name="CustomShape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0" name="CustomShape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1" name="CustomShape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2" name="CustomShape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3" name="CustomShape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4" name="CustomShape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5" name="CustomShape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6" name="CustomShape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7" name="CustomShape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8" name="CustomShape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09" name="CustomShape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0" name="CustomShape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1" name="CustomShape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2" name="CustomShape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3" name="CustomShape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4" name="CustomShape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5" name="CustomShape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6" name="CustomShape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7" name="CustomShape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8" name="CustomShape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19" name="CustomShape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0" name="CustomShape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1" name="CustomShape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2" name="CustomShape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3" name="CustomShape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4" name="CustomShape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5" name="CustomShape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6" name="CustomShape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7" name="CustomShape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8" name="CustomShape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29" name="CustomShape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0" name="CustomShape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1" name="CustomShape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2" name="CustomShape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3" name="CustomShape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4" name="CustomShape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5" name="CustomShape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6" name="CustomShape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7" name="CustomShape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8" name="CustomShape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39" name="CustomShape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0" name="CustomShape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1" name="CustomShape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2" name="CustomShape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3" name="CustomShape 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4" name="CustomShape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5" name="CustomShape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6" name="CustomShape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7" name="CustomShape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8" name="CustomShape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49" name="CustomShape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0" name="CustomShape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1" name="CustomShape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2" name="CustomShape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3" name="CustomShape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4" name="CustomShape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5" name="CustomShape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6" name="CustomShape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7" name="CustomShape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8" name="CustomShape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59" name="CustomShape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0" name="CustomShape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1" name="CustomShape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2" name="CustomShape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3" name="CustomShape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4" name="CustomShape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5" name="CustomShape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6" name="CustomShape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7" name="CustomShape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8" name="CustomShape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69" name="CustomShape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0" name="CustomShape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1" name="CustomShape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2" name="CustomShape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3" name="CustomShape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4" name="CustomShape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5" name="CustomShape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6" name="CustomShape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7" name="CustomShape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8" name="CustomShape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79" name="CustomShape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0" name="CustomShape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1" name="CustomShape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2" name="CustomShape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3" name="CustomShape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4" name="CustomShape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5" name="CustomShape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6" name="CustomShape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7" name="CustomShape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8" name="CustomShape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89" name="CustomShape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0" name="CustomShape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1" name="CustomShape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2" name="CustomShape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3" name="CustomShape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4" name="CustomShape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5" name="CustomShape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6" name="CustomShape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7" name="CustomShape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8" name="CustomShape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699" name="CustomShape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0" name="CustomShape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1" name="CustomShape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2" name="CustomShape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3" name="CustomShape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4" name="CustomShape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5" name="CustomShape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6" name="CustomShape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7" name="CustomShape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8" name="CustomShape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09" name="CustomShape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0" name="CustomShape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1" name="CustomShape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2" name="CustomShape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3" name="CustomShape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4" name="CustomShape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5" name="CustomShape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6" name="CustomShape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7" name="CustomShape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8" name="CustomShape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19" name="CustomShape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0" name="CustomShape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1" name="CustomShape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2" name="CustomShape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3" name="CustomShape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4" name="CustomShape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5" name="CustomShape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6" name="CustomShape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7" name="CustomShape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8" name="CustomShape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29" name="CustomShape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0" name="CustomShape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1" name="CustomShape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2" name="CustomShape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3" name="CustomShape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4" name="CustomShape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5" name="CustomShape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6" name="CustomShape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7" name="CustomShape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8" name="CustomShape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39" name="CustomShape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0" name="CustomShape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1" name="CustomShape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2" name="CustomShape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3" name="CustomShape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4" name="CustomShape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5" name="CustomShape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6" name="CustomShape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7" name="CustomShape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8" name="CustomShape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49" name="CustomShape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0" name="CustomShape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1" name="CustomShape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2" name="CustomShape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3" name="CustomShape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4" name="CustomShape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5" name="CustomShape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6" name="CustomShape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7" name="CustomShape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8" name="CustomShape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59" name="CustomShape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0" name="CustomShape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1" name="CustomShape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2" name="CustomShape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3" name="CustomShape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4" name="CustomShape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5" name="CustomShape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6" name="CustomShape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7" name="CustomShape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8" name="CustomShape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69" name="CustomShape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0" name="CustomShape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1" name="CustomShape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2" name="CustomShape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3" name="CustomShape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4" name="CustomShape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5" name="CustomShape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6" name="CustomShape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7" name="CustomShape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8" name="CustomShape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79" name="CustomShape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0" name="CustomShape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1" name="CustomShape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2" name="CustomShape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3" name="CustomShape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4" name="CustomShape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5" name="CustomShape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6" name="CustomShape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7" name="CustomShape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8" name="CustomShape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89" name="CustomShape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0" name="CustomShape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1" name="CustomShape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2" name="CustomShape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3" name="CustomShape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4" name="CustomShape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5" name="CustomShape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6" name="CustomShape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7" name="CustomShape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8" name="CustomShape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799" name="CustomShape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0" name="CustomShape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1" name="CustomShape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2" name="CustomShape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3" name="CustomShape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4" name="CustomShape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5" name="CustomShape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6" name="CustomShape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7" name="CustomShape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8" name="CustomShape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09" name="CustomShape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0" name="CustomShape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1" name="CustomShape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2" name="CustomShape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3" name="CustomShape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4" name="CustomShape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5" name="CustomShape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6" name="CustomShape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7" name="CustomShape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8" name="CustomShape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19" name="CustomShape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0" name="CustomShape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1" name="CustomShape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2" name="CustomShape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3" name="CustomShape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4" name="CustomShape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5" name="CustomShape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6" name="CustomShape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7" name="CustomShape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8" name="CustomShape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29" name="CustomShape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0" name="CustomShape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1" name="CustomShape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2" name="CustomShape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3" name="CustomShape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4" name="CustomShape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5" name="CustomShape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6" name="CustomShape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7" name="CustomShape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8" name="CustomShape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39" name="CustomShape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0" name="CustomShape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1" name="CustomShape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2" name="CustomShape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3" name="CustomShape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4" name="CustomShape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5" name="CustomShape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6" name="CustomShape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7" name="CustomShape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8" name="CustomShape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49" name="CustomShape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0" name="CustomShape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1" name="CustomShape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2" name="CustomShape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3" name="CustomShape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4" name="CustomShape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5" name="CustomShape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6" name="CustomShape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7" name="CustomShape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8" name="CustomShape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59" name="CustomShape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0" name="CustomShape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1" name="CustomShape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2" name="CustomShape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3" name="CustomShape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4" name="CustomShape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5" name="CustomShape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6" name="CustomShape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7" name="CustomShape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8" name="CustomShape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69" name="CustomShape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0" name="CustomShape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1" name="CustomShape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2" name="CustomShape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3" name="CustomShape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4" name="CustomShape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5" name="CustomShape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6" name="CustomShape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7" name="CustomShape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8" name="CustomShape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79" name="CustomShape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0" name="CustomShape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1" name="CustomShape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2" name="CustomShape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3" name="CustomShape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4" name="CustomShape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5" name="CustomShape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6" name="CustomShape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7" name="CustomShape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8" name="CustomShape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89" name="CustomShape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0" name="CustomShape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1" name="CustomShape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2" name="CustomShape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3" name="CustomShape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4" name="CustomShape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5" name="CustomShape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6" name="CustomShape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7" name="CustomShape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8" name="CustomShape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899" name="CustomShape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0" name="CustomShape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1" name="CustomShape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2" name="CustomShape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3" name="CustomShape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4" name="CustomShape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5" name="CustomShape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6" name="CustomShape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7" name="CustomShape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8" name="CustomShape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09" name="CustomShape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0" name="CustomShape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1" name="CustomShape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2" name="CustomShape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3" name="CustomShape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4" name="CustomShape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5" name="CustomShape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6" name="CustomShape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7" name="CustomShape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8" name="CustomShape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19" name="CustomShape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0" name="CustomShape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1" name="CustomShape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2" name="CustomShape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3" name="CustomShape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4" name="CustomShape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5" name="CustomShape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6" name="CustomShape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7" name="CustomShape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8" name="CustomShape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29" name="CustomShape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0" name="CustomShape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1" name="CustomShape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2" name="CustomShape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3" name="CustomShape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4" name="CustomShape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5" name="CustomShape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6" name="CustomShape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7" name="CustomShape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8" name="CustomShape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39" name="CustomShape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0" name="CustomShape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1" name="CustomShape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2" name="CustomShape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3" name="CustomShape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4" name="CustomShape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5" name="CustomShape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6" name="CustomShape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7" name="CustomShape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8" name="CustomShape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49" name="CustomShape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0" name="CustomShape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1" name="CustomShape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2" name="CustomShape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3" name="CustomShape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4" name="CustomShape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5" name="CustomShape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6" name="CustomShape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7" name="CustomShape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8" name="CustomShape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59" name="CustomShape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0" name="CustomShape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1" name="CustomShape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2" name="CustomShape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3" name="CustomShape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4" name="CustomShape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5" name="CustomShape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6" name="CustomShape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7" name="CustomShape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8" name="CustomShape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69" name="CustomShape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0" name="CustomShape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1" name="CustomShape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2" name="CustomShape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3" name="CustomShape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4" name="CustomShape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5" name="CustomShape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6" name="CustomShape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7" name="CustomShape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8" name="CustomShape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79" name="CustomShape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0" name="CustomShape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1" name="CustomShape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2" name="CustomShape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3" name="CustomShape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4" name="CustomShape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5" name="CustomShape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6" name="CustomShape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7" name="CustomShape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8" name="CustomShape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89" name="CustomShape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0" name="CustomShape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1" name="CustomShape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2" name="CustomShape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3" name="CustomShape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4" name="CustomShape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5" name="CustomShape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6" name="CustomShape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7" name="CustomShape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8" name="CustomShape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1999" name="CustomShape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0" name="CustomShape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1" name="CustomShape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2" name="CustomShape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3" name="CustomShape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4" name="CustomShape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5" name="CustomShape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6" name="CustomShape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7" name="CustomShape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8" name="CustomShape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09" name="CustomShape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1" name="CustomShape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2" name="CustomShape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3" name="CustomShape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4" name="CustomShape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5" name="CustomShape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6" name="CustomShape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7" name="CustomShape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8" name="CustomShape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19" name="CustomShape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0" name="CustomShape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1" name="CustomShape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2" name="CustomShape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3" name="CustomShape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4" name="CustomShape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5" name="CustomShape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6" name="CustomShape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7" name="CustomShape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8" name="CustomShape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29" name="CustomShape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0" name="CustomShape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1" name="CustomShape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2" name="CustomShape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3" name="CustomShape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4" name="CustomShape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5" name="CustomShape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6" name="CustomShape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7" name="CustomShape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8" name="CustomShape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39" name="CustomShape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0" name="CustomShape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1" name="CustomShape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2" name="CustomShape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3" name="CustomShape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4" name="CustomShape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5" name="CustomShape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6" name="CustomShape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7" name="CustomShape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8" name="CustomShape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0" name="CustomShape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1" name="CustomShape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2" name="CustomShape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3" name="CustomShape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4" name="CustomShape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5" name="CustomShape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6" name="CustomShape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7" name="CustomShap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8" name="CustomShape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59" name="CustomShape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0" name="CustomShape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1" name="CustomShape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2" name="CustomShape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3" name="CustomShape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4" name="CustomShape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5" name="CustomShape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6" name="CustomShape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7" name="CustomShape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8" name="CustomShape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69" name="CustomShape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0" name="CustomShape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1" name="CustomShape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2" name="CustomShape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3" name="CustomShape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4" name="CustomShape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5" name="CustomShape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6" name="CustomShape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7" name="CustomShape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8" name="CustomShape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79" name="CustomShape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0" name="CustomShape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1" name="CustomShape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2" name="CustomShape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3" name="CustomShape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4" name="CustomShape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5" name="CustomShape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6" name="CustomShape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7" name="CustomShape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8" name="CustomShape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89" name="CustomShape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0" name="CustomShape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1" name="CustomShape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2" name="CustomShape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3" name="CustomShape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4" name="CustomShape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5" name="CustomShape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6" name="CustomShape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7" name="CustomShape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8" name="CustomShape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099" name="CustomShape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0" name="CustomShape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1" name="CustomShape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2" name="CustomShape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3" name="CustomShape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4" name="CustomShape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5" name="CustomShape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6" name="CustomShape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7" name="CustomShape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8" name="CustomShape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09" name="CustomShape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0" name="CustomShape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1" name="CustomShape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2" name="CustomShape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3" name="CustomShape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4" name="CustomShape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5" name="CustomShape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6" name="CustomShape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7" name="CustomShape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8" name="CustomShape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19" name="CustomShape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0" name="CustomShape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1" name="CustomShape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2" name="CustomShape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3" name="CustomShape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4" name="CustomShape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5" name="CustomShape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6" name="CustomShape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7" name="CustomShape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8" name="CustomShape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29" name="CustomShape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0" name="CustomShape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1" name="CustomShape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2" name="CustomShape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3" name="CustomShape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4" name="CustomShape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5" name="CustomShape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6" name="CustomShape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7" name="CustomShape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8" name="CustomShape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39" name="CustomShape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0" name="CustomShape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1" name="CustomShape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2" name="CustomShape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3" name="CustomShape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4" name="CustomShape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5" name="CustomShape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6" name="CustomShape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7" name="CustomShape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8" name="CustomShape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49" name="CustomShape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0" name="CustomShape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1" name="CustomShape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2" name="CustomShape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3" name="CustomShape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4" name="CustomShape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5" name="CustomShape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6" name="CustomShape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7" name="CustomShape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8" name="CustomShape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59" name="CustomShape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0" name="CustomShape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1" name="CustomShape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2" name="CustomShape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3" name="CustomShape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4" name="CustomShape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5" name="CustomShape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6" name="CustomShape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7" name="CustomShape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8" name="CustomShape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69" name="CustomShape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0" name="CustomShape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1" name="CustomShape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2" name="CustomShape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3" name="CustomShape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4" name="CustomShape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5" name="CustomShape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6" name="CustomShape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7" name="CustomShape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8" name="CustomShape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79" name="CustomShape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0" name="CustomShape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1" name="CustomShape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2" name="CustomShape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3" name="CustomShape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4" name="CustomShape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5" name="CustomShape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6" name="CustomShape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7" name="CustomShape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8" name="CustomShape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89" name="CustomShape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0" name="CustomShape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1" name="CustomShape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2" name="CustomShape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3" name="CustomShape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4" name="CustomShape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5" name="CustomShape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6" name="CustomShape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7" name="CustomShape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8" name="CustomShape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199" name="CustomShape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0" name="CustomShape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1" name="CustomShape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2" name="CustomShape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3" name="CustomShape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4" name="CustomShape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5" name="CustomShape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6" name="CustomShape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7" name="CustomShape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8" name="CustomShape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09" name="CustomShape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0" name="CustomShape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1" name="CustomShape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2" name="CustomShape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3" name="CustomShape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4" name="CustomShape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5" name="CustomShape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6" name="CustomShape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7" name="CustomShape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8" name="CustomShape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19" name="CustomShape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0" name="CustomShape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1" name="CustomShape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2" name="CustomShape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3" name="CustomShape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4" name="CustomShape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5" name="CustomShape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6" name="CustomShape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7" name="CustomShape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8" name="CustomShape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29" name="CustomShape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0" name="CustomShape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1" name="CustomShape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2" name="CustomShape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3" name="CustomShape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4" name="CustomShape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5" name="CustomShape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6" name="CustomShape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7" name="CustomShape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8" name="CustomShape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39" name="CustomShape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0" name="CustomShape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1" name="CustomShape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2" name="CustomShape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3" name="CustomShape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4" name="CustomShape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5" name="CustomShape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6" name="CustomShape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7" name="CustomShape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8" name="CustomShape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49" name="CustomShape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0" name="CustomShape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1" name="CustomShape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2" name="CustomShape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3" name="CustomShape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4" name="CustomShape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5" name="CustomShape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6" name="CustomShape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7" name="CustomShape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8" name="CustomShape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59" name="CustomShape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0" name="CustomShape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1" name="CustomShape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2" name="CustomShape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3" name="CustomShape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4" name="CustomShape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5" name="CustomShape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6" name="CustomShape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7" name="CustomShape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8" name="CustomShape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69" name="CustomShape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0" name="CustomShape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1" name="CustomShape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2" name="CustomShape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3" name="CustomShape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4" name="CustomShape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5" name="CustomShape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6" name="CustomShape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7" name="CustomShape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8" name="CustomShape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79" name="CustomShape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0" name="CustomShape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1" name="CustomShape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2" name="CustomShape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3" name="CustomShape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4" name="CustomShape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5" name="CustomShape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6" name="CustomShape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7" name="CustomShape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8" name="CustomShape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89" name="CustomShape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0" name="CustomShape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1" name="CustomShape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2" name="CustomShape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3" name="CustomShape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4" name="CustomShape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5" name="CustomShape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6" name="CustomShape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7" name="CustomShape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8" name="CustomShape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299" name="CustomShape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0" name="CustomShape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1" name="CustomShape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2" name="CustomShape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3" name="CustomShape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4" name="CustomShape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5" name="CustomShape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6" name="CustomShape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7" name="CustomShape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8" name="CustomShape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09" name="CustomShape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0" name="CustomShape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1" name="CustomShape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2" name="CustomShape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3" name="CustomShape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4" name="CustomShape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5" name="CustomShape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6" name="CustomShape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7" name="CustomShape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8" name="CustomShape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19" name="CustomShape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0" name="CustomShape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1" name="CustomShape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2" name="CustomShape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3" name="CustomShape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4" name="CustomShape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5" name="CustomShape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6" name="CustomShape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7" name="CustomShape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8" name="CustomShape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29" name="CustomShape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0" name="CustomShape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1" name="CustomShape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2" name="CustomShape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3" name="CustomShape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4" name="CustomShape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5" name="CustomShape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6" name="CustomShape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7" name="Custom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8" name="CustomShape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39" name="CustomShape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0" name="CustomShape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1" name="CustomShape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2" name="CustomShape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3" name="CustomShape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4" name="CustomShape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5" name="CustomShape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6" name="CustomShape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7" name="CustomShape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8" name="CustomShape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49" name="CustomShape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0" name="CustomShape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1" name="CustomShape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2" name="CustomShape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3" name="CustomShape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4" name="CustomShape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5" name="CustomShape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6" name="CustomShape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7" name="CustomShape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8" name="CustomShape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59" name="CustomShape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0" name="CustomShape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1" name="CustomShape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2" name="CustomShape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3" name="CustomShape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4" name="CustomShape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5" name="CustomShape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6" name="CustomShape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7" name="CustomShape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8" name="CustomShape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69" name="CustomShape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0" name="CustomShape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1" name="CustomShape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2" name="CustomShape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3" name="CustomShape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4" name="CustomShape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5" name="CustomShape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6" name="CustomShape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7" name="CustomShape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8" name="CustomShape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79" name="CustomShape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0" name="CustomShape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1" name="CustomShape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2" name="CustomShape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3" name="CustomShape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4" name="CustomShape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5" name="CustomShape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6" name="CustomShape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7" name="CustomShape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8" name="CustomShape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89" name="CustomShape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0" name="CustomShape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1" name="CustomShape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2" name="CustomShape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3" name="CustomShape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4" name="CustomShape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5" name="CustomShape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6" name="CustomShape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7" name="CustomShape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8" name="CustomShape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399" name="CustomShape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0" name="CustomShape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1" name="CustomShape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2" name="CustomShape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3" name="CustomShape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4" name="CustomShape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5" name="CustomShape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6" name="CustomShape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7" name="CustomShape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8" name="CustomShape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09" name="CustomShape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0" name="CustomShape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1" name="CustomShape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2" name="CustomShape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3" name="CustomShape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4" name="CustomShape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5" name="CustomShape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6" name="CustomShape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7" name="CustomShape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8" name="CustomShape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19" name="CustomShape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0" name="CustomShape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1" name="CustomShape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2" name="CustomShape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3" name="CustomShape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4" name="CustomShape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5" name="CustomShape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6" name="CustomShape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7" name="CustomShape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8" name="CustomShape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29" name="CustomShape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0" name="CustomShape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1" name="CustomShape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2" name="CustomShape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3" name="CustomShape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4" name="CustomShape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5" name="CustomShape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6" name="CustomShape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7" name="CustomShape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8" name="CustomShape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39" name="CustomShape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0" name="CustomShape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1" name="CustomShape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2" name="CustomShape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3" name="CustomShape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4" name="CustomShape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5" name="CustomShape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6" name="CustomShape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7" name="CustomShape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8" name="CustomShape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49" name="CustomShape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0" name="CustomShape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1" name="CustomShape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2" name="CustomShape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3" name="CustomShape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4" name="CustomShape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5" name="CustomShape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6" name="CustomShape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7" name="CustomShape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8" name="CustomShape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59" name="CustomShape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0" name="CustomShape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1" name="CustomShape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2" name="CustomShape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3" name="CustomShape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4" name="CustomShape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5" name="CustomShape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6" name="CustomShape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7" name="CustomShape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8" name="CustomShape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69" name="CustomShape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0" name="CustomShape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1" name="CustomShape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2" name="CustomShape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3" name="CustomShape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4" name="CustomShape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5" name="CustomShape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6" name="CustomShape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7" name="CustomShape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8" name="CustomShape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79" name="CustomShape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0" name="CustomShape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1" name="CustomShape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2" name="CustomShape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3" name="CustomShape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4" name="CustomShape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5" name="CustomShape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6" name="CustomShape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7" name="CustomShape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8" name="CustomShape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89" name="CustomShape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0" name="CustomShape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1" name="CustomShape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2" name="CustomShape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3" name="CustomShape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4" name="CustomShape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5" name="CustomShape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6" name="CustomShape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7" name="CustomShape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8" name="CustomShape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499" name="CustomShape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0" name="CustomShape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1" name="CustomShape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2" name="CustomShape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3" name="CustomShape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4" name="CustomShape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5" name="CustomShape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6" name="CustomShape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7" name="CustomShape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8" name="CustomShape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09" name="CustomShape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0" name="CustomShape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1" name="CustomShape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2" name="CustomShape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3" name="CustomShape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4" name="CustomShape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5" name="CustomShape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6" name="CustomShape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7" name="CustomShape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8" name="CustomShape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19" name="CustomShape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0" name="CustomShape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1" name="CustomShape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2" name="CustomShape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3" name="CustomShape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4" name="CustomShape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5" name="CustomShape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6" name="CustomShape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7" name="CustomShape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8" name="CustomShape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29" name="CustomShape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0" name="CustomShape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1" name="CustomShape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2" name="CustomShape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3" name="CustomShape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4" name="CustomShape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5" name="CustomShape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6" name="CustomShape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7" name="CustomShape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8" name="CustomShape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39" name="CustomShape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0" name="CustomShape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1" name="CustomShape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2" name="CustomShape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3" name="CustomShape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4" name="CustomShape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5" name="CustomShape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6" name="CustomShape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7" name="CustomShape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8" name="CustomShape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49" name="CustomShape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0" name="CustomShape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1" name="CustomShape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2" name="CustomShape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3" name="CustomShape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4" name="CustomShape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5" name="CustomShape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6" name="CustomShape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7" name="CustomShape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8" name="CustomShape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59" name="CustomShape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0" name="CustomShape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1" name="CustomShape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2" name="CustomShape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3" name="CustomShape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4" name="CustomShape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5" name="CustomShape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6" name="CustomShape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7" name="CustomShape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8" name="CustomShape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69" name="CustomShape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0" name="CustomShape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1" name="CustomShape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2" name="CustomShape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3" name="CustomShape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4" name="CustomShape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5" name="CustomShape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6" name="CustomShape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7" name="CustomShape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8" name="CustomShape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79" name="CustomShape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0" name="CustomShape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1" name="CustomShape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2" name="CustomShape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3" name="CustomShape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4" name="CustomShape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5" name="CustomShape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6" name="CustomShape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7" name="CustomShape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8" name="CustomShape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89" name="CustomShape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0" name="CustomShape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1" name="CustomShape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2" name="CustomShape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3" name="CustomShape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4" name="CustomShape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5" name="CustomShape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6" name="CustomShape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7" name="CustomShape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8" name="CustomShape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599" name="CustomShape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0" name="CustomShape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1" name="CustomShape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2" name="CustomShape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3" name="CustomShape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4" name="CustomShape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5" name="CustomShape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6" name="CustomShape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7" name="CustomShape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8" name="CustomShape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09" name="CustomShape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0" name="CustomShape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1" name="CustomShape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2" name="CustomShape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3" name="CustomShape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4" name="CustomShape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5" name="CustomShape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6" name="CustomShape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7" name="CustomShape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8" name="CustomShape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19" name="CustomShape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0" name="CustomShape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1" name="CustomShape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2" name="CustomShape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3" name="CustomShape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4" name="CustomShape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5" name="CustomShape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6" name="CustomShape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7" name="CustomShape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8" name="CustomShape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29" name="CustomShape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0" name="CustomShape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1" name="CustomShape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2" name="CustomShape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3" name="CustomShape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4" name="CustomShape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5" name="CustomShape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6" name="CustomShape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7" name="CustomShape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8" name="CustomShape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39" name="CustomShape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0" name="CustomShape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1" name="CustomShape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2" name="CustomShape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3" name="CustomShape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4" name="CustomShape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5" name="CustomShape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6" name="CustomShape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7" name="CustomShape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8" name="CustomShape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49" name="CustomShape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0" name="CustomShape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1" name="CustomShape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2" name="CustomShape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3" name="CustomShape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4" name="CustomShape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5" name="CustomShape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6" name="CustomShape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7" name="CustomShape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8" name="CustomShape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59" name="CustomShape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0" name="CustomShape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1" name="CustomShape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2" name="CustomShape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3" name="CustomShape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4" name="CustomShape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5" name="CustomShape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6" name="CustomShape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7" name="CustomShape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8" name="CustomShape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69" name="CustomShape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0" name="CustomShape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1" name="CustomShape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2" name="CustomShape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3" name="CustomShape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4" name="CustomShape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5" name="CustomShape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6" name="CustomShape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7" name="CustomShape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8" name="CustomShape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79" name="CustomShape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0" name="CustomShape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1" name="CustomShape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2" name="CustomShape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3" name="CustomShape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4" name="CustomShape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5" name="CustomShape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6" name="CustomShape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7" name="CustomShape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8" name="CustomShape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89" name="CustomShape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0" name="CustomShape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1" name="CustomShape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2" name="CustomShape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3" name="CustomShape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4" name="CustomShape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5" name="CustomShape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6" name="CustomShape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7" name="CustomShape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8" name="CustomShape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699" name="CustomShape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0" name="CustomShape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1" name="CustomShape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2" name="CustomShape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3" name="CustomShape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4" name="CustomShape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5" name="CustomShape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6" name="CustomShape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7" name="CustomShape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8" name="CustomShape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09" name="CustomShape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10" name="CustomShape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11" name="CustomShape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12" name="CustomShape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37</xdr:row>
      <xdr:rowOff>720</xdr:rowOff>
    </xdr:from>
    <xdr:to>
      <xdr:col>3</xdr:col>
      <xdr:colOff>182880</xdr:colOff>
      <xdr:row>38</xdr:row>
      <xdr:rowOff>85680</xdr:rowOff>
    </xdr:to>
    <xdr:sp macro="" textlink="">
      <xdr:nvSpPr>
        <xdr:cNvPr id="2713" name="CustomShape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/>
      </xdr:nvSpPr>
      <xdr:spPr>
        <a:xfrm>
          <a:off x="8211600" y="10481040"/>
          <a:ext cx="182160" cy="260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14" name="CustomShape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15" name="CustomShape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16" name="CustomShape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17" name="CustomShape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18" name="CustomShape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19" name="CustomShape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0" name="CustomShape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1" name="CustomShape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2" name="CustomShape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3" name="CustomShape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5" name="CustomShape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6" name="CustomShape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7" name="CustomShape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8" name="CustomShape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29" name="CustomShape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0" name="CustomShape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1" name="CustomShape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2" name="CustomShape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3" name="CustomShape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4" name="CustomShape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5" name="CustomShape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6" name="CustomShape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7" name="CustomShape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8" name="CustomShape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39" name="CustomShape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0" name="CustomShape 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1" name="CustomShape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2" name="CustomShape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3" name="CustomShape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4" name="CustomShape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5" name="CustomShape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6" name="CustomShape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7" name="CustomShape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8" name="CustomShape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49" name="CustomShape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0" name="CustomShape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1" name="CustomShape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2" name="CustomShape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3" name="CustomShape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4" name="CustomShape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5" name="CustomShape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6" name="CustomShape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7" name="CustomShape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8" name="CustomShape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59" name="CustomShape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60" name="CustomShape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761" name="CustomShape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2" name="CustomShape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3" name="CustomShape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4" name="CustomShape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5" name="CustomShape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6" name="CustomShape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7" name="CustomShape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8" name="CustomShape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69" name="CustomShape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0" name="CustomShape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1" name="CustomShape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2" name="CustomShape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3" name="CustomShape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4" name="CustomShape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5" name="CustomShape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6" name="CustomShape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7" name="CustomShape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8" name="CustomShape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79" name="CustomShape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0" name="CustomShape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1" name="CustomShape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2" name="CustomShape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3" name="CustomShape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4" name="CustomShape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5" name="CustomShape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6" name="CustomShape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7" name="CustomShape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8" name="CustomShape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89" name="CustomShape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0" name="CustomShape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1" name="CustomShape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2" name="CustomShape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3" name="CustomShape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4" name="CustomShape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5" name="CustomShape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6" name="CustomShape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7" name="CustomShape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8" name="CustomShape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799" name="CustomShape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0" name="CustomShape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1" name="CustomShape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2" name="CustomShape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3" name="CustomShape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4" name="CustomShape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5" name="CustomShape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6" name="CustomShape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7" name="CustomShape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8" name="CustomShape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809" name="CustomShape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0" name="CustomShape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1" name="CustomShape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2" name="CustomShape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3" name="CustomShape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4" name="CustomShape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5" name="CustomShape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6" name="CustomShape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7" name="CustomShape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8" name="CustomShape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19" name="CustomShape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0" name="CustomShape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1" name="CustomShape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2" name="CustomShape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3" name="CustomShape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4" name="CustomShape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5" name="CustomShape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6" name="CustomShape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7" name="CustomShape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8" name="CustomShape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29" name="CustomShape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0" name="CustomShape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1" name="CustomShape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2" name="CustomShape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3" name="CustomShape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4" name="CustomShape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5" name="CustomShape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6" name="CustomShape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7" name="CustomShape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8" name="CustomShape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39" name="CustomShape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0" name="CustomShape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1" name="CustomShape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2" name="CustomShape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3" name="CustomShape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4" name="CustomShape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5" name="CustomShape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6" name="CustomShape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7" name="CustomShape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8" name="CustomShape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49" name="CustomShape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0" name="CustomShape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1" name="CustomShape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2" name="CustomShape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3" name="CustomShape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4" name="CustomShape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5" name="CustomShape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6" name="CustomShape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5</xdr:row>
      <xdr:rowOff>84960</xdr:rowOff>
    </xdr:to>
    <xdr:sp macro="" textlink="">
      <xdr:nvSpPr>
        <xdr:cNvPr id="2857" name="CustomShape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/>
      </xdr:nvSpPr>
      <xdr:spPr>
        <a:xfrm>
          <a:off x="8211600" y="10738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58" name="CustomShape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59" name="CustomShape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0" name="CustomShape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1" name="CustomShape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2" name="CustomShape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3" name="CustomShape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4" name="CustomShape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5" name="CustomShape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6" name="CustomShape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7" name="CustomShape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8" name="CustomShape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69" name="CustomShape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0" name="CustomShape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1" name="CustomShape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2" name="CustomShape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3" name="CustomShape 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4" name="CustomShape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5" name="CustomShape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6" name="CustomShape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7" name="CustomShape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8" name="CustomShape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79" name="CustomShape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0" name="CustomShape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1" name="CustomShape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2" name="CustomShape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3" name="CustomShape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4" name="CustomShape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5" name="CustomShape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6" name="CustomShape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7" name="CustomShape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8" name="CustomShape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89" name="CustomShape 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0" name="CustomShape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1" name="CustomShape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2" name="CustomShape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3" name="CustomShape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4" name="CustomShape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5" name="CustomShape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6" name="CustomShape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7" name="CustomShape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8" name="CustomShape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899" name="CustomShape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0" name="CustomShape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1" name="CustomShape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2" name="CustomShape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3" name="CustomShape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4" name="CustomShape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5" name="CustomShape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6" name="CustomShape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7" name="CustomShape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8" name="CustomShape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09" name="CustomShape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0" name="CustomShape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1" name="CustomShape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2" name="CustomShape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3" name="CustomShape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4" name="CustomShape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5" name="CustomShape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6" name="CustomShape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7" name="CustomShape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8" name="CustomShape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19" name="CustomShape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0" name="CustomShape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1" name="CustomShape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2" name="CustomShape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3" name="CustomShape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4" name="CustomShape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5" name="CustomShape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6" name="CustomShape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7" name="CustomShape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8" name="CustomShape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29" name="CustomShape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0" name="CustomShape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1" name="CustomShape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2" name="CustomShape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3" name="CustomShape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4" name="CustomShape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5" name="CustomShape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6" name="CustomShape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7" name="CustomShape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8" name="CustomShape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39" name="CustomShape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0" name="CustomShape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1" name="CustomShape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2" name="CustomShape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3" name="CustomShape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4" name="CustomShape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5" name="CustomShape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6" name="CustomShape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7" name="CustomShape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8" name="CustomShape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49" name="CustomShape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50" name="CustomShape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51" name="CustomShape 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52" name="CustomShape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2953" name="CustomShape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54" name="CustomShape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55" name="CustomShape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56" name="CustomShape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57" name="CustomShape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58" name="CustomShape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59" name="CustomShape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0" name="CustomShape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1" name="CustomShape 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2" name="CustomShape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3" name="CustomShape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4" name="CustomShape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5" name="CustomShape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6" name="CustomShape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7" name="CustomShape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8" name="CustomShape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69" name="CustomShape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0" name="CustomShape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1" name="CustomShape 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2" name="CustomShape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3" name="CustomShape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4" name="CustomShape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5" name="CustomShape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6" name="CustomShape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7" name="CustomShape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8" name="CustomShape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79" name="CustomShape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0" name="CustomShape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1" name="CustomShape 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2" name="CustomShape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3" name="CustomShape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4" name="CustomShape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5" name="CustomShape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6" name="CustomShape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7" name="CustomShape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8" name="CustomShape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89" name="CustomShape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0" name="CustomShape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1" name="CustomShape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2" name="CustomShape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3" name="CustomShape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4" name="CustomShape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5" name="CustomShape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6" name="CustomShape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7" name="CustomShape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8" name="CustomShape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2999" name="CustomShape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0" name="CustomShape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1" name="CustomShape 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2" name="CustomShape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3" name="CustomShape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4" name="CustomShape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5" name="CustomShape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6" name="CustomShape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7" name="CustomShape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8" name="Custom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09" name="CustomShape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0" name="CustomShape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1" name="CustomShape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2" name="CustomShape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3" name="CustomShape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4" name="CustomShape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5" name="CustomShape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6" name="CustomShape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7" name="CustomShape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8" name="CustomShape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19" name="CustomShape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0" name="CustomShape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1" name="CustomShape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2" name="CustomShape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3" name="CustomShape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4" name="CustomShape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5" name="CustomShape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6" name="CustomShape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7" name="CustomShape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8" name="CustomShape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29" name="CustomShape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0" name="CustomShape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1" name="CustomShape 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2" name="CustomShape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3" name="CustomShape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4" name="CustomShape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5" name="CustomShape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6" name="CustomShape 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7" name="CustomShape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8" name="CustomShape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39" name="CustomShape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0" name="CustomShape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1" name="CustomShape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2" name="CustomShape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3" name="CustomShape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4" name="CustomShape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5" name="CustomShape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6" name="CustomShape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7" name="CustomShape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8" name="CustomShape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84960</xdr:rowOff>
    </xdr:to>
    <xdr:sp macro="" textlink="">
      <xdr:nvSpPr>
        <xdr:cNvPr id="3049" name="CustomShape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/>
      </xdr:nvSpPr>
      <xdr:spPr>
        <a:xfrm>
          <a:off x="8211600" y="848484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0" name="CustomShape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1" name="CustomShape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2" name="CustomShape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3" name="CustomShape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4" name="CustomShape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5" name="CustomShape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6" name="CustomShape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7" name="CustomShape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8" name="CustomShape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59" name="CustomShape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0" name="CustomShape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1" name="CustomShape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2" name="CustomShape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3" name="CustomShape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4" name="CustomShape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5" name="CustomShape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6" name="CustomShape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7" name="CustomShape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8" name="CustomShape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69" name="CustomShape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0" name="CustomShape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1" name="CustomShape 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2" name="CustomShape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3" name="CustomShap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4" name="CustomShape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5" name="CustomShape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6" name="CustomShape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7" name="CustomShape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8" name="CustomShape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79" name="CustomShape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0" name="CustomShape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1" name="CustomShape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2" name="CustomShape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3" name="CustomShape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4" name="CustomShape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5" name="CustomShape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6" name="CustomShape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7" name="CustomShape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8" name="CustomShape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89" name="CustomShape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0" name="CustomShape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1" name="CustomShape 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2" name="CustomShape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3" name="CustomShape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4" name="CustomShape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5" name="CustomShape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6" name="CustomShape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7" name="CustomShape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8" name="CustomShape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099" name="CustomShape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0" name="CustomShape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1" name="CustomShape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2" name="CustomShape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3" name="CustomShape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4" name="CustomShape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5" name="CustomShape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6" name="CustomShape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7" name="CustomShape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8" name="CustomShape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09" name="CustomShap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0" name="CustomShape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1" name="CustomShape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2" name="CustomShape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3" name="CustomShape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4" name="CustomShape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5" name="CustomShape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6" name="CustomShape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7" name="CustomShape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8" name="CustomShape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19" name="CustomShape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0" name="CustomShape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1" name="CustomShape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2" name="CustomShape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3" name="CustomShape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4" name="CustomShape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5" name="CustomShap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6" name="CustomShape 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7" name="CustomShap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8" name="CustomShape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29" name="CustomShape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0" name="CustomShape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1" name="CustomShape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2" name="CustomShape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3" name="CustomShape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4" name="CustomShape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5" name="CustomShape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6" name="CustomShape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7" name="CustomShape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8" name="CustomShape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39" name="CustomShape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0" name="CustomShape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1" name="CustomShape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2" name="CustomShape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3" name="CustomShape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4" name="CustomShape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5" name="CustomShape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6" name="CustomShape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7" name="CustomShape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8" name="CustomShape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49" name="CustomShape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0" name="CustomShape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1" name="CustomShape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2" name="CustomShape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3" name="CustomShape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4" name="CustomShape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5" name="CustomShape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6" name="CustomShape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7" name="CustomShape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8" name="CustomShape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59" name="CustomShape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0" name="CustomShape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1" name="CustomShape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2" name="CustomShape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3" name="CustomShape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4" name="CustomShape 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5" name="CustomShape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6" name="CustomShape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7" name="CustomShape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8" name="CustomShape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69" name="CustomShape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0" name="CustomShape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1" name="CustomShape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2" name="CustomShape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3" name="CustomShape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4" name="CustomShape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5" name="CustomShape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6" name="CustomShape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7" name="CustomShape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8" name="CustomShape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79" name="CustomShape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0" name="CustomShape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1" name="CustomShape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2" name="CustomShape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3" name="CustomShape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4" name="CustomShape 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5" name="CustomShape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6" name="CustomShape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7" name="CustomShape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8" name="CustomShape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89" name="CustomShape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0" name="CustomShape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1" name="CustomShape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2" name="CustomShape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3" name="CustomShape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4" name="CustomShape 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5" name="CustomShape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6" name="CustomShape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7" name="CustomShape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8" name="CustomShape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199" name="CustomShape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0" name="CustomShape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1" name="CustomShape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2" name="CustomShape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3" name="CustomShape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4" name="CustomShape 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5" name="CustomShape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6" name="CustomShape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7" name="CustomShape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8" name="CustomShape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09" name="CustomShape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0" name="CustomShape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1" name="CustomShape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2" name="CustomShape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3" name="CustomShape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4" name="CustomShape 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5" name="CustomShape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6" name="CustomShape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7" name="CustomShape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8" name="CustomShape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19" name="CustomShape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0" name="CustomShape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1" name="CustomShape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2" name="CustomShape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3" name="CustomShape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4" name="CustomShape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5" name="CustomShape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6" name="CustomShape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7" name="CustomShape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8" name="CustomShape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29" name="CustomShape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0" name="CustomShape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1" name="CustomShape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2" name="CustomShape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3" name="CustomShape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4" name="CustomShape 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5" name="CustomShape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6" name="CustomShape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7" name="CustomShape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8" name="CustomShape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39" name="CustomShape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0" name="CustomShape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1" name="CustomShape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2" name="CustomShape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3" name="CustomShape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4" name="CustomShape 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5" name="CustomShape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6" name="CustomShape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7" name="CustomShape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8" name="CustomShape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49" name="CustomShape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0" name="CustomShape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1" name="CustomShape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2" name="CustomShape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3" name="CustomShape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4" name="CustomShape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5" name="CustomShape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6" name="CustomShape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7" name="CustomShape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8" name="CustomShape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59" name="CustomShape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0" name="CustomShape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1" name="CustomShape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2" name="CustomShape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3" name="CustomShape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4" name="CustomShape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5" name="CustomShape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6" name="CustomShape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7" name="CustomShape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8" name="CustomShape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69" name="CustomShape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0" name="CustomShape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1" name="CustomShape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2" name="CustomShape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3" name="CustomShape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4" name="CustomShape 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5" name="CustomShape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6" name="CustomShape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7" name="CustomShape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8" name="CustomShape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79" name="CustomShape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0" name="CustomShape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1" name="CustomShape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2" name="CustomShape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3" name="CustomShape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4" name="CustomShape 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5" name="CustomShape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6" name="CustomShape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7" name="CustomShape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8" name="CustomShape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89" name="CustomShape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0" name="CustomShape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1" name="CustomShape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2" name="CustomShape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3" name="CustomShape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4" name="CustomShape 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5" name="CustomShape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6" name="CustomShape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7" name="CustomShape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8" name="CustomShape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299" name="CustomShape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0" name="CustomShape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1" name="CustomShape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2" name="CustomShape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3" name="CustomShape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4" name="CustomShape 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5" name="CustomShape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6" name="CustomShape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7" name="CustomShape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8" name="CustomShape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09" name="CustomShape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0" name="CustomShape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1" name="CustomShape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2" name="CustomShape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3" name="CustomShape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4" name="CustomShape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5" name="CustomShape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6" name="CustomShape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7" name="CustomShape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8" name="CustomShape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19" name="CustomShape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0" name="CustomShape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1" name="CustomShape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2" name="CustomShape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3" name="CustomShape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4" name="CustomShape 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5" name="CustomShape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6" name="CustomShape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7" name="CustomShape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8" name="CustomShape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29" name="CustomShape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0" name="CustomShape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1" name="CustomShape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2" name="CustomShape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3" name="CustomShape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4" name="CustomShape 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5" name="CustomShape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6" name="CustomShape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11</xdr:row>
      <xdr:rowOff>720</xdr:rowOff>
    </xdr:from>
    <xdr:to>
      <xdr:col>3</xdr:col>
      <xdr:colOff>182880</xdr:colOff>
      <xdr:row>12</xdr:row>
      <xdr:rowOff>85320</xdr:rowOff>
    </xdr:to>
    <xdr:sp macro="" textlink="">
      <xdr:nvSpPr>
        <xdr:cNvPr id="3337" name="CustomShape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8211600" y="28789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38" name="CustomShape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39" name="CustomShape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0" name="CustomShape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1" name="CustomShape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2" name="CustomShape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3" name="CustomShape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4" name="CustomShape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5" name="CustomShape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6" name="CustomShape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7" name="CustomShape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8" name="CustomShape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49" name="CustomShape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0" name="CustomShape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1" name="CustomShape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2" name="CustomShape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3" name="CustomShape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4" name="CustomShape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5" name="CustomShape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6" name="CustomShape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7" name="CustomShape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8" name="CustomShape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59" name="CustomShape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0" name="CustomShape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1" name="CustomShape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2" name="CustomShape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3" name="CustomShape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4" name="CustomShape 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5" name="CustomShape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6" name="CustomShape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7" name="CustomShape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8" name="CustomShape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69" name="CustomShape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0" name="CustomShape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1" name="CustomShape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2" name="CustomShape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3" name="CustomShape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4" name="CustomShape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5" name="CustomShape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6" name="CustomShape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7" name="CustomShape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8" name="CustomShape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79" name="CustomShape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80" name="CustomShape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81" name="CustomShape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82" name="CustomShape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83" name="CustomShape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84" name="CustomShape 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360</xdr:rowOff>
    </xdr:from>
    <xdr:to>
      <xdr:col>3</xdr:col>
      <xdr:colOff>182880</xdr:colOff>
      <xdr:row>4</xdr:row>
      <xdr:rowOff>90000</xdr:rowOff>
    </xdr:to>
    <xdr:sp macro="" textlink="">
      <xdr:nvSpPr>
        <xdr:cNvPr id="3385" name="CustomShape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8211600" y="1073880"/>
          <a:ext cx="182160" cy="896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86" name="CustomShape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87" name="CustomShape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88" name="CustomShape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89" name="CustomShape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0" name="CustomShape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1" name="CustomShape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2" name="CustomShape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3" name="CustomShape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4" name="CustomShape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5" name="CustomShape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6" name="CustomShape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7" name="CustomShape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8" name="CustomShape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399" name="CustomShape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0" name="CustomShape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1" name="CustomShape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2" name="CustomShape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3" name="CustomShape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4" name="CustomShape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5" name="CustomShape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6" name="CustomShape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7" name="CustomShape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8" name="CustomShape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09" name="CustomShape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0" name="CustomShape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1" name="CustomShape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2" name="CustomShape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3" name="CustomShape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4" name="CustomShape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5" name="CustomShape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6" name="CustomShape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7" name="CustomShape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8" name="CustomShape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19" name="CustomShape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0" name="CustomShape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1" name="CustomShape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2" name="CustomShape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3" name="CustomShape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4" name="CustomShape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5" name="CustomShape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6" name="CustomShape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7" name="CustomShape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8" name="CustomShape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29" name="CustomShape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30" name="CustomShape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31" name="CustomShape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32" name="CustomShape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4</xdr:row>
      <xdr:rowOff>1440</xdr:rowOff>
    </xdr:from>
    <xdr:to>
      <xdr:col>3</xdr:col>
      <xdr:colOff>182880</xdr:colOff>
      <xdr:row>5</xdr:row>
      <xdr:rowOff>84600</xdr:rowOff>
    </xdr:to>
    <xdr:sp macro="" textlink="">
      <xdr:nvSpPr>
        <xdr:cNvPr id="3433" name="CustomShape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8211600" y="1074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34" name="CustomShape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35" name="CustomShape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36" name="CustomShape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37" name="CustomShape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39" name="CustomShape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0" name="CustomShape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1" name="CustomShape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2" name="CustomShape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3" name="CustomShape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4" name="CustomShape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5" name="CustomShape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6" name="CustomShape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7" name="CustomShape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8" name="CustomShape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49" name="CustomShape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0" name="CustomShape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1" name="CustomShape 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2" name="CustomShape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3" name="CustomShape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4" name="CustomShape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5" name="CustomShape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6" name="CustomShape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7" name="CustomShape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59" name="CustomShape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0" name="CustomShape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1" name="CustomShape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2" name="CustomShape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3" name="CustomShape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4" name="CustomShape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5" name="CustomShape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6" name="CustomShape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7" name="CustomShape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8" name="CustomShape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69" name="CustomShape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0" name="CustomShape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1" name="CustomShape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2" name="CustomShape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3" name="CustomShape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4" name="CustomShape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5" name="CustomShape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6" name="CustomShape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7" name="CustomShape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8" name="CustomShape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79" name="CustomShape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80" name="CustomShape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5</xdr:row>
      <xdr:rowOff>1080</xdr:rowOff>
    </xdr:from>
    <xdr:to>
      <xdr:col>3</xdr:col>
      <xdr:colOff>182880</xdr:colOff>
      <xdr:row>5</xdr:row>
      <xdr:rowOff>475200</xdr:rowOff>
    </xdr:to>
    <xdr:sp macro="" textlink="">
      <xdr:nvSpPr>
        <xdr:cNvPr id="3481" name="CustomShape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8211600" y="1263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2" name="CustomShape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3" name="CustomShape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4" name="CustomShape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5" name="CustomShape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6" name="CustomShape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7" name="CustomShape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8" name="CustomShape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89" name="CustomShape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0" name="CustomShape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1" name="CustomShape 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2" name="CustomShape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3" name="CustomShape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4" name="CustomShape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5" name="CustomShape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6" name="CustomShape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7" name="CustomShape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8" name="CustomShape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499" name="CustomShape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0" name="CustomShape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1" name="CustomShape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2" name="CustomShape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3" name="CustomShape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4" name="CustomShape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5" name="CustomShape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6" name="CustomShape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7" name="CustomShape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8" name="CustomShape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09" name="CustomShape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0" name="CustomShape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1" name="CustomShape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2" name="CustomShape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3" name="CustomShape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4" name="CustomShape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5" name="CustomShape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6" name="CustomShape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7" name="CustomShape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8" name="CustomShape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19" name="CustomShape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0" name="CustomShape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1" name="CustomShape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2" name="CustomShape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3" name="CustomShape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4" name="CustomShape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5" name="CustomShape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6" name="CustomShape 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7" name="CustomShape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8" name="CustomShape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29" name="CustomShape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0" name="CustomShape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1" name="CustomShape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2" name="CustomShape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3" name="CustomShape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4" name="CustomShape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5" name="CustomShape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6" name="CustomShape 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7" name="CustomShape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8" name="CustomShape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39" name="CustomShape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0" name="CustomShape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1" name="CustomShape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2" name="CustomShape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3" name="CustomShape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4" name="CustomShape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5" name="CustomShape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6" name="CustomShape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7" name="CustomShape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8" name="CustomShape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49" name="CustomShape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0" name="CustomShape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1" name="CustomShape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2" name="CustomShape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3" name="CustomShape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4" name="CustomShape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5" name="CustomShape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6" name="CustomShape 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7" name="CustomShape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8" name="CustomShape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59" name="CustomShape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0" name="CustomShape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1" name="CustomShape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2" name="CustomShape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3" name="CustomShape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4" name="CustomShape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5" name="CustomShape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6" name="CustomShape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7" name="CustomShape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8" name="CustomShape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69" name="CustomShape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0" name="CustomShape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1" name="CustomShape 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2" name="CustomShape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3" name="CustomShape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4" name="CustomShape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5" name="CustomShape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6" name="CustomShape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25200</xdr:rowOff>
    </xdr:to>
    <xdr:sp macro="" textlink="">
      <xdr:nvSpPr>
        <xdr:cNvPr id="3577" name="CustomShape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8211600" y="1739160"/>
          <a:ext cx="182160" cy="116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78" name="CustomShape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79" name="CustomShape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0" name="CustomShape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1" name="CustomShape 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2" name="CustomShape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3" name="CustomShape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4" name="CustomShape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5" name="CustomShape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6" name="CustomShape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7" name="CustomShape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8" name="CustomShape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89" name="CustomShape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0" name="CustomShape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1" name="CustomShape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2" name="CustomShape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3" name="CustomShape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4" name="CustomShape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5" name="CustomShape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6" name="CustomShape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7" name="CustomShape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8" name="CustomShape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599" name="CustomShape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0" name="CustomShape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1" name="CustomShape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2" name="CustomShape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3" name="CustomShape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4" name="CustomShape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5" name="CustomShape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6" name="CustomShape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7" name="CustomShape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8" name="CustomShape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09" name="CustomShape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0" name="CustomShape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1" name="CustomShape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2" name="CustomShape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4" name="CustomShape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6" name="CustomShape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7" name="CustomShape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8" name="CustomShape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19" name="CustomShape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20" name="CustomShape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21" name="CustomShape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22" name="CustomShape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23" name="CustomShape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24" name="CustomShape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6</xdr:row>
      <xdr:rowOff>0</xdr:rowOff>
    </xdr:from>
    <xdr:to>
      <xdr:col>3</xdr:col>
      <xdr:colOff>182880</xdr:colOff>
      <xdr:row>11</xdr:row>
      <xdr:rowOff>24840</xdr:rowOff>
    </xdr:to>
    <xdr:sp macro="" textlink="">
      <xdr:nvSpPr>
        <xdr:cNvPr id="3625" name="CustomShape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8211600" y="1739160"/>
          <a:ext cx="182160" cy="11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26" name="CustomShape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27" name="CustomShape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28" name="CustomShape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29" name="CustomShape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0" name="CustomShape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1" name="CustomShape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2" name="CustomShape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3" name="CustomShape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4" name="CustomShape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5" name="CustomShape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6" name="CustomShape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7" name="CustomShape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8" name="CustomShape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39" name="CustomShape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0" name="CustomShape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1" name="CustomShape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2" name="CustomShape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3" name="CustomShape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4" name="CustomShape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5" name="CustomShape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6" name="CustomShape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7" name="CustomShape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8" name="CustomShape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49" name="CustomShape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0" name="CustomShape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1" name="CustomShape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2" name="CustomShape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3" name="CustomShape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4" name="CustomShape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5" name="CustomShape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6" name="CustomShape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7" name="CustomShape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8" name="CustomShape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59" name="CustomShape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0" name="CustomShape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1" name="CustomShape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2" name="CustomShape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3" name="CustomShape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4" name="CustomShape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5" name="CustomShape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6" name="CustomShape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7" name="CustomShape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8" name="CustomShape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69" name="CustomShape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0" name="CustomShape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1" name="CustomShape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2" name="CustomShape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3" name="CustomShape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4" name="CustomShape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5" name="CustomShape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6" name="CustomShape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7" name="CustomShape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8" name="CustomShape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79" name="CustomShape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0" name="Custom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1" name="CustomShape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2" name="CustomShape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3" name="CustomShape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4" name="CustomShape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5" name="CustomShape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6" name="CustomShape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7" name="CustomShape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8" name="CustomShape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89" name="CustomShape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0" name="CustomShape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1" name="CustomShape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2" name="CustomShape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3" name="CustomShape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4" name="CustomShape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5" name="CustomShape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6" name="CustomShape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7" name="CustomShape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8" name="CustomShape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699" name="CustomShape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0" name="CustomShape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1" name="CustomShape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2" name="CustomShape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3" name="CustomShape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4" name="CustomShape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5" name="CustomShape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6" name="CustomShape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7" name="CustomShape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8" name="CustomShape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09" name="CustomShape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0" name="CustomShape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1" name="CustomShape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2" name="CustomShape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3" name="CustomShape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4" name="CustomShape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5" name="CustomShape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6" name="CustomShape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7" name="CustomShape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8" name="CustomShape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19" name="CustomShape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20" name="CustomShape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8</xdr:row>
      <xdr:rowOff>1440</xdr:rowOff>
    </xdr:from>
    <xdr:to>
      <xdr:col>3</xdr:col>
      <xdr:colOff>182880</xdr:colOff>
      <xdr:row>8</xdr:row>
      <xdr:rowOff>175680</xdr:rowOff>
    </xdr:to>
    <xdr:sp macro="" textlink="">
      <xdr:nvSpPr>
        <xdr:cNvPr id="3721" name="CustomShape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8211600" y="2090880"/>
          <a:ext cx="182160" cy="174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2" name="CustomShape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3" name="CustomShape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4" name="CustomShape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5" name="CustomShape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6" name="CustomShape 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7" name="CustomShape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8" name="CustomShape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29" name="CustomShape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0" name="CustomShape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1" name="CustomShape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2" name="CustomShape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3" name="CustomShape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4" name="CustomShape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5" name="CustomShape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6" name="CustomShape 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7" name="CustomShape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8" name="CustomShape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39" name="CustomShape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0" name="CustomShape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1" name="CustomShape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2" name="CustomShape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3" name="CustomShape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4" name="CustomShape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5" name="CustomShape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6" name="CustomShape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7" name="CustomShape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8" name="CustomShape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49" name="CustomShape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0" name="CustomShape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1" name="CustomShape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2" name="CustomShape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3" name="CustomShape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4" name="CustomShape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5" name="CustomShape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6" name="CustomShape 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7" name="CustomShape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8" name="CustomShape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59" name="CustomShape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0" name="CustomShape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1" name="CustomShape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2" name="CustomShape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3" name="CustomShape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4" name="CustomShape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5" name="CustomShape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6" name="CustomShape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7" name="CustomShape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8" name="CustomShape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14</xdr:row>
      <xdr:rowOff>1080</xdr:rowOff>
    </xdr:from>
    <xdr:to>
      <xdr:col>3</xdr:col>
      <xdr:colOff>182880</xdr:colOff>
      <xdr:row>14</xdr:row>
      <xdr:rowOff>174960</xdr:rowOff>
    </xdr:to>
    <xdr:sp macro="" textlink="">
      <xdr:nvSpPr>
        <xdr:cNvPr id="3769" name="CustomShape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8211600" y="3720240"/>
          <a:ext cx="182160" cy="17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0" name="CustomShape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1" name="CustomShape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2" name="CustomShape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3" name="CustomShape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4" name="CustomShape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5" name="CustomShape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6" name="CustomShape 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7" name="CustomShape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8" name="CustomShape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79" name="CustomShape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0" name="CustomShape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1" name="CustomShape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2" name="CustomShape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3" name="CustomShape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4" name="CustomShape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5" name="CustomShape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6" name="CustomShape 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7" name="CustomShape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8" name="CustomShape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89" name="CustomShape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0" name="CustomShape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1" name="CustomShape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2" name="CustomShape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3" name="CustomShape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4" name="CustomShape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5" name="CustomShape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6" name="CustomShape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7" name="CustomShape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8" name="CustomShape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799" name="CustomShape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0" name="CustomShape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1" name="CustomShape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2" name="CustomShape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3" name="CustomShape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4" name="CustomShape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5" name="CustomShape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6" name="CustomShape 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7" name="CustomShape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8" name="CustomShape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09" name="CustomShape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0" name="CustomShape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1" name="CustomShape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2" name="CustomShape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3" name="CustomShape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4" name="CustomShape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5" name="CustomShape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6" name="CustomShape 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7" name="CustomShape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8" name="CustomShape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19" name="CustomShape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0" name="CustomShape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1" name="CustomShape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2" name="CustomShape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3" name="CustomShape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4" name="CustomShape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5" name="CustomShape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6" name="CustomShape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7" name="CustomShape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8" name="CustomShape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29" name="CustomShape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0" name="CustomShape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1" name="CustomShape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2" name="CustomShape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3" name="CustomShape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4" name="CustomShape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5" name="CustomShape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6" name="CustomShape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7" name="CustomShape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8" name="CustomShape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39" name="CustomShape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0" name="CustomShape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1" name="CustomShape 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2" name="CustomShape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3" name="CustomShape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4" name="CustomShape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5" name="CustomShape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6" name="CustomShape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7" name="CustomShape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8" name="CustomShape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49" name="CustomShape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0" name="CustomShape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1" name="CustomShape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2" name="CustomShape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3" name="CustomShape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4" name="CustomShape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5" name="CustomShape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6" name="CustomShape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7" name="CustomShape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8" name="CustomShape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59" name="CustomShape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0" name="CustomShape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1" name="CustomShape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2" name="CustomShape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3" name="CustomShape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4" name="CustomShape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5" name="CustomShape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6" name="CustomShape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7" name="CustomShape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8" name="CustomShape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69" name="CustomShape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0" name="CustomShape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1" name="CustomShape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2" name="CustomShape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3" name="CustomShape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4" name="CustomShape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5" name="CustomShape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6" name="CustomShape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7" name="CustomShape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8" name="CustomShape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79" name="CustomShape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0" name="CustomShape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1" name="CustomShape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2" name="CustomShape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3" name="CustomShape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4" name="CustomShape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5" name="CustomShape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6" name="CustomShape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7" name="CustomShape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8" name="CustomShape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89" name="CustomShape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0" name="CustomShape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1" name="CustomShape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2" name="CustomShape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3" name="CustomShape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4" name="CustomShape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5" name="CustomShape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6" name="CustomShape 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7" name="CustomShape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8" name="CustomShape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899" name="CustomShape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0" name="CustomShape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1" name="CustomShape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2" name="CustomShape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3" name="CustomShape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4" name="CustomShape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5" name="CustomShape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6" name="CustomShape 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7" name="CustomShape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8" name="CustomShape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09" name="CustomShape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10" name="CustomShape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11" name="CustomShape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12" name="CustomShape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91800</xdr:rowOff>
    </xdr:to>
    <xdr:sp macro="" textlink="">
      <xdr:nvSpPr>
        <xdr:cNvPr id="3913" name="CustomShape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8211600" y="4683240"/>
          <a:ext cx="182160" cy="9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14" name="CustomShape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15" name="CustomShape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16" name="CustomShape 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17" name="CustomShape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18" name="CustomShape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19" name="CustomShape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0" name="CustomShape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1" name="CustomShape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2" name="CustomShape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3" name="CustomShape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4" name="CustomShape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5" name="CustomShape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6" name="CustomShape 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7" name="CustomShape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8" name="CustomShape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29" name="CustomShape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0" name="CustomShape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1" name="CustomShape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2" name="CustomShape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3" name="CustomShape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4" name="CustomShape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5" name="CustomShape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6" name="CustomShape 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7" name="CustomShape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8" name="CustomShape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39" name="CustomShape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0" name="CustomShape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1" name="CustomShape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2" name="CustomShape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3" name="CustomShape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4" name="CustomShape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5" name="CustomShape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6" name="CustomShape 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7" name="CustomShape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8" name="CustomShape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49" name="CustomShape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0" name="CustomShape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1" name="CustomShape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2" name="CustomShape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3" name="CustomShape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4" name="CustomShape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5" name="CustomShape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6" name="CustomShape 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7" name="CustomShape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8" name="CustomShape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59" name="CustomShape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0" name="CustomShape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1" name="CustomShape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2" name="CustomShape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3" name="CustomShape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4" name="CustomShape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5" name="CustomShape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6" name="CustomShape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7" name="CustomShape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8" name="CustomShape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69" name="CustomShape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0" name="CustomShape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1" name="CustomShape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2" name="CustomShape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3" name="CustomShape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4" name="CustomShape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5" name="CustomShape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6" name="CustomShape 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7" name="CustomShape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8" name="CustomShape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79" name="CustomShape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0" name="CustomShape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1" name="CustomShape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2" name="CustomShape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3" name="CustomShape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4" name="CustomShape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5" name="CustomShape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6" name="CustomShape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7" name="CustomShape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8" name="CustomShape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89" name="CustomShape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0" name="CustomShape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1" name="CustomShape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2" name="CustomShape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3" name="CustomShape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4" name="CustomShape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5" name="CustomShape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6" name="CustomShape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7" name="CustomShape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8" name="CustomShape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3999" name="CustomShape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0" name="CustomShape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1" name="CustomShape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2" name="CustomShape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3" name="CustomShape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4" name="CustomShape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5" name="CustomShape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6" name="CustomShape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7" name="CustomShape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8" name="CustomShape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09" name="CustomShape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0" name="CustomShape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1" name="CustomShape 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2" name="CustomShape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3" name="CustomShape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4" name="CustomShape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5" name="CustomShape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6" name="CustomShape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7" name="CustomShape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8" name="CustomShape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19" name="CustomShape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0" name="CustomShape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1" name="CustomShape 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2" name="CustomShape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3" name="CustomShape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4" name="CustomShape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5" name="CustomShape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6" name="CustomShape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7" name="CustomShape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8" name="CustomShape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29" name="CustomShape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0" name="CustomShape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1" name="CustomShape 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2" name="CustomShape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3" name="CustomShape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4" name="CustomShape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5" name="CustomShape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6" name="CustomShape 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7" name="CustomShape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8" name="CustomShape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39" name="CustomShape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0" name="CustomShape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1" name="CustomShape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2" name="CustomShape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3" name="CustomShape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4" name="CustomShape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5" name="CustomShape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6" name="CustomShape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7" name="CustomShape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8" name="CustomShape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49" name="CustomShape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0" name="CustomShape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1" name="CustomShape 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2" name="CustomShape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3" name="CustomShape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4" name="CustomShape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5" name="CustomShape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6" name="CustomShape 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360</xdr:rowOff>
    </xdr:from>
    <xdr:to>
      <xdr:col>3</xdr:col>
      <xdr:colOff>182880</xdr:colOff>
      <xdr:row>18</xdr:row>
      <xdr:rowOff>91080</xdr:rowOff>
    </xdr:to>
    <xdr:sp macro="" textlink="">
      <xdr:nvSpPr>
        <xdr:cNvPr id="4057" name="CustomShape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8211600" y="4683240"/>
          <a:ext cx="182160" cy="90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58" name="CustomShape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59" name="CustomShape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0" name="CustomShape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1" name="CustomShape 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2" name="CustomShape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3" name="CustomShape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4" name="CustomShape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5" name="CustomShape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6" name="CustomShape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7" name="CustomShape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8" name="CustomShape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69" name="CustomShape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0" name="CustomShape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1" name="CustomShape 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2" name="CustomShape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3" name="CustomShape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4" name="CustomShape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5" name="CustomShape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6" name="CustomShape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7" name="CustomShape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8" name="CustomShape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79" name="CustomShape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0" name="CustomShape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1" name="CustomShape 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2" name="CustomShape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3" name="CustomShape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4" name="CustomShape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5" name="CustomShape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6" name="CustomShape 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7" name="CustomShape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8" name="CustomShape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89" name="CustomShape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0" name="CustomShape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1" name="CustomShape 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2" name="CustomShape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3" name="CustomShape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4" name="CustomShape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5" name="CustomShape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6" name="CustomShape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7" name="CustomShap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8" name="CustomShape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099" name="CustomShape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0" name="CustomShape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1" name="CustomShape 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2" name="CustomShape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3" name="CustomShape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4" name="CustomShape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5" name="CustomShape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6" name="CustomShape 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7" name="CustomShape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8" name="CustomShape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09" name="CustomShape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0" name="CustomShape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1" name="CustomShape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2" name="CustomShape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3" name="CustomShape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4" name="CustomShape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5" name="CustomShape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6" name="CustomShape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7" name="CustomShape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8" name="CustomShape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19" name="CustomShape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0" name="CustomShape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1" name="CustomShape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2" name="CustomShape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3" name="CustomShape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4" name="CustomShape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5" name="CustomShape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6" name="CustomShape 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7" name="CustomShape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8" name="CustomShape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29" name="CustomShape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0" name="CustomShape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1" name="CustomShape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2" name="CustomShape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3" name="CustomShape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4" name="CustomShape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5" name="CustomShape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6" name="CustomShape 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7" name="CustomShape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8" name="CustomShape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39" name="CustomShape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0" name="CustomShape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1" name="CustomShape 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2" name="CustomShape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3" name="CustomShape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4" name="CustomShape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5" name="CustomShape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6" name="CustomShape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7" name="CustomShape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8" name="CustomShape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49" name="CustomShap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0" name="CustomShape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1" name="CustomShap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2" name="CustomShape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3" name="CustomShape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4" name="CustomShape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5" name="CustomShape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6" name="CustomShape 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7" name="CustomShape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8" name="CustomShape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59" name="CustomShape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0" name="CustomShape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1" name="CustomShape 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2" name="CustomShape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3" name="CustomShape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4" name="CustomShape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5" name="CustomShape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6" name="CustomShape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7" name="CustomShape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8" name="CustomShape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69" name="CustomShape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0" name="CustomShape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1" name="CustomShape 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2" name="CustomShape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3" name="CustomShape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4" name="CustomShape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5" name="CustomShape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6" name="CustomShape 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7" name="CustomShape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8" name="CustomShape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79" name="CustomShape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0" name="CustomShape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1" name="CustomShape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2" name="CustomShape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3" name="CustomShape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4" name="CustomShape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5" name="CustomShape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6" name="CustomShape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7" name="CustomShape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8" name="CustomShape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89" name="CustomShape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0" name="CustomShape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1" name="CustomShape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2" name="CustomShape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3" name="CustomShape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4" name="CustomShape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5" name="CustomShape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6" name="CustomShape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7" name="CustomShape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8" name="CustomShape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199" name="CustomShape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200" name="CustomShape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84960</xdr:rowOff>
    </xdr:to>
    <xdr:sp macro="" textlink="">
      <xdr:nvSpPr>
        <xdr:cNvPr id="4201" name="CustomShape 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/>
      </xdr:nvSpPr>
      <xdr:spPr>
        <a:xfrm>
          <a:off x="8211600" y="46839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2" name="CustomShape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3" name="CustomShape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4" name="CustomShape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5" name="CustomShape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6" name="CustomShape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7" name="CustomShape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8" name="CustomShap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09" name="CustomShape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0" name="CustomShape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1" name="CustomShape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2" name="CustomShape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3" name="CustomShape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4" name="CustomShape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5" name="CustomShape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6" name="CustomShape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7" name="CustomShape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8" name="CustomShape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19" name="CustomShape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0" name="CustomShape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1" name="CustomShape 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2" name="CustomShape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3" name="CustomShape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4" name="CustomShape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5" name="CustomShape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6" name="CustomShape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7" name="CustomShape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8" name="CustomShape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29" name="CustomShape 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0" name="CustomShape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1" name="CustomShape 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2" name="CustomShape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3" name="CustomShape 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4" name="CustomShape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5" name="CustomShape 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6" name="CustomShape 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7" name="CustomShape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8" name="CustomShape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39" name="CustomShape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0" name="CustomShape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1" name="CustomShape 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2" name="CustomShape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3" name="CustomShape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4" name="CustomShape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5" name="CustomShape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6" name="CustomShape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7" name="CustomShape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8" name="CustomShape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49" name="CustomShape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0" name="CustomShape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1" name="CustomShape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2" name="CustomShape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3" name="CustomShape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4" name="CustomShape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5" name="CustomShape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6" name="CustomShape 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7" name="CustomShape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8" name="CustomShape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59" name="CustomShape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0" name="CustomShape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1" name="CustomShape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2" name="CustomShape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3" name="CustomShape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4" name="CustomShape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5" name="CustomShape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6" name="CustomShape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7" name="CustomShape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8" name="CustomShape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69" name="CustomShape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0" name="CustomShape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1" name="CustomShape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2" name="CustomShape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3" name="CustomShape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4" name="CustomShape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5" name="CustomShape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6" name="CustomShape 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7" name="CustomShape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8" name="CustomShape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79" name="CustomShape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0" name="CustomShape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1" name="CustomShape 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2" name="CustomShape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3" name="CustomShape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4" name="CustomShape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5" name="CustomShape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6" name="CustomShape 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7" name="CustomShape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8" name="CustomShape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89" name="CustomShape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0" name="CustomShape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1" name="CustomShape 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2" name="CustomShape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3" name="CustomShape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4" name="CustomShape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5" name="CustomShape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6" name="CustomShape 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7" name="CustomShape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8" name="CustomShape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299" name="CustomShape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0" name="CustomShape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1" name="CustomShape 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2" name="CustomShape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3" name="CustomShape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4" name="CustomShape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5" name="CustomShape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6" name="CustomShape 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7" name="CustomShape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8" name="CustomShape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09" name="CustomShape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0" name="CustomShape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1" name="CustomShape 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2" name="CustomShape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3" name="CustomShape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4" name="CustomShape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5" name="CustomShape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6" name="CustomShape 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7" name="CustomShape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8" name="CustomShape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19" name="CustomShape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0" name="CustomShape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1" name="CustomShape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2" name="CustomShape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3" name="CustomShape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4" name="CustomShape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5" name="CustomShape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6" name="CustomShape 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7" name="CustomShape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8" name="CustomShape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29" name="CustomShape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0" name="CustomShape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1" name="CustomShape 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2" name="CustomShape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3" name="CustomShape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4" name="CustomShape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5" name="CustomShape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6" name="CustomShape 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7" name="CustomShape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8" name="CustomShape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39" name="CustomShape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0" name="CustomShape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1" name="CustomShape 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2" name="CustomShape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3" name="CustomShape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4" name="CustomShape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5" name="CustomShape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6" name="CustomShape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7" name="CustomShape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8" name="CustomShape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49" name="CustomShape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0" name="CustomShape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1" name="CustomShape 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2" name="Custom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3" name="CustomShape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4" name="CustomShape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5" name="CustomShape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6" name="CustomShape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7" name="CustomShape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8" name="CustomShape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59" name="CustomShape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0" name="CustomShape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1" name="CustomShape 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2" name="CustomShape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3" name="CustomShape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4" name="CustomShape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5" name="CustomShape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6" name="CustomShape 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7" name="CustomShape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8" name="CustomShape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69" name="CustomShape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0" name="CustomShape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1" name="CustomShape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2" name="CustomShape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3" name="CustomShape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4" name="CustomShape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5" name="CustomShape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6" name="CustomShape 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7" name="CustomShape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8" name="CustomShape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79" name="CustomShape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0" name="CustomShape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1" name="CustomShape 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2" name="CustomShape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3" name="CustomShape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4" name="CustomShape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5" name="CustomShape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6" name="CustomShape 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7" name="CustomShape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8" name="CustomShape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89" name="CustomShape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0" name="CustomShape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1" name="CustomShape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2" name="CustomShape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3" name="CustomShape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4" name="CustomShape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5" name="CustomShape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6" name="CustomShape 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7" name="CustomShape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8" name="CustomShape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399" name="CustomShape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0" name="CustomShape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1" name="CustomShape 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2" name="CustomShape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3" name="CustomShape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4" name="CustomShape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5" name="CustomShape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6" name="CustomShape 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7" name="CustomShape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8" name="CustomShape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09" name="CustomShape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0" name="CustomShape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1" name="CustomShape 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2" name="CustomShape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3" name="CustomShape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4" name="CustomShape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5" name="CustomShape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6" name="CustomShape 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7" name="CustomShape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8" name="CustomShape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19" name="CustomShape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0" name="CustomShape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1" name="CustomShape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2" name="CustomShape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3" name="CustomShape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4" name="CustomShape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5" name="CustomShape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6" name="CustomShape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7" name="CustomShape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8" name="CustomShape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29" name="CustomShape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0" name="CustomShape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1" name="CustomShape 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2" name="CustomShape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3" name="CustomShape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4" name="CustomShape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5" name="CustomShape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6" name="CustomShape 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7" name="CustomShape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8" name="CustomShape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39" name="CustomShape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0" name="CustomShape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1" name="CustomShape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2" name="CustomShape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3" name="CustomShape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4" name="CustomShape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5" name="CustomShape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6" name="CustomShape 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7" name="CustomShape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8" name="CustomShape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49" name="CustomShape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0" name="CustomShape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1" name="CustomShape 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2" name="CustomShape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3" name="CustomShape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4" name="CustomShape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5" name="CustomShape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6" name="CustomShape 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7" name="CustomShape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8" name="CustomShape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59" name="CustomShape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0" name="CustomShape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1" name="CustomShape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2" name="CustomShape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3" name="CustomShape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4" name="CustomShape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5" name="CustomShape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6" name="CustomShape 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7" name="CustomShape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8" name="CustomShape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69" name="CustomShape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0" name="CustomShape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1" name="CustomShape 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2" name="CustomShape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3" name="CustomShape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4" name="CustomShape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5" name="CustomShape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6" name="CustomShape 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7" name="CustomShape 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8" name="CustomShape 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79" name="CustomShape 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0" name="CustomShape 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1" name="CustomShape 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2" name="CustomShape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3" name="CustomShape 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4" name="CustomShape 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5" name="CustomShape 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6" name="CustomShape 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7" name="CustomShape 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8" name="CustomShape 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4489" name="CustomShape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0" name="CustomShape 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1" name="CustomShape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2" name="CustomShape 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3" name="CustomShape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4" name="CustomShape 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5" name="CustomShape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6" name="CustomShape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7" name="CustomShape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8" name="CustomShape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499" name="CustomShape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0" name="CustomShape 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1" name="CustomShape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2" name="CustomShape 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3" name="CustomShape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4" name="CustomShape 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5" name="CustomShape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6" name="CustomShape 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7" name="CustomShape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8" name="CustomShape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09" name="CustomShape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0" name="CustomShape 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1" name="CustomShape 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2" name="CustomShape 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3" name="CustomShape 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4" name="CustomShape 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5" name="CustomShape 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6" name="CustomShape 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7" name="CustomShape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8" name="CustomShape 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19" name="CustomShape 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0" name="CustomShape 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1" name="CustomShape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2" name="CustomShape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3" name="CustomShape 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4" name="CustomShape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5" name="CustomShape 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6" name="CustomShape 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7" name="CustomShape 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8" name="CustomShape 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29" name="CustomShape 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0" name="CustomShape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1" name="CustomShape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2" name="CustomShape 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3" name="CustomShape 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4" name="CustomShape 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5" name="CustomShape 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6" name="CustomShape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7" name="CustomShape 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8" name="CustomShape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39" name="CustomShape 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0" name="CustomShape 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1" name="CustomShape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2" name="CustomShape 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3" name="CustomShape 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4" name="CustomShape 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5" name="CustomShape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6" name="CustomShape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7" name="CustomShape 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8" name="CustomShape 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49" name="CustomShape 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0" name="CustomShape 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1" name="CustomShape 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2" name="CustomShape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3" name="CustomShape 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4" name="CustomShape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5" name="CustomShape 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6" name="CustomShape 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7" name="CustomShape 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8" name="CustomShape 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59" name="CustomShape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0" name="CustomShape 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1" name="CustomShape 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2" name="CustomShape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3" name="CustomShape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4" name="CustomShape 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5" name="CustomShape 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6" name="CustomShape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7" name="CustomShape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8" name="CustomShape 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69" name="CustomShape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0" name="CustomShape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1" name="CustomShape 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2" name="CustomShape 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3" name="CustomShape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4" name="CustomShape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5" name="CustomShape 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6" name="CustomShape 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7" name="CustomShape 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8" name="CustomShape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79" name="CustomShape 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0" name="CustomShape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1" name="CustomShape 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2" name="CustomShape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3" name="CustomShape 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4" name="CustomShape 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5" name="CustomShape 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6" name="CustomShape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7" name="CustomShape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8" name="CustomShape 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89" name="CustomShape 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0" name="CustomShape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1" name="CustomShape 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2" name="CustomShape 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3" name="CustomShape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4" name="CustomShape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5" name="CustomShape 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6" name="CustomShape 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7" name="CustomShape 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8" name="CustomShape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599" name="CustomShape 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0" name="CustomShape 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1" name="CustomShape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2" name="CustomShape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3" name="CustomShape 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4" name="CustomShape 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5" name="CustomShape 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6" name="CustomShape 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7" name="CustomShape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8" name="CustomShape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09" name="CustomShape 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0" name="CustomShape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1" name="CustomShape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2" name="CustomShape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3" name="CustomShape 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4" name="CustomShape 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5" name="CustomShape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6" name="CustomShape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7" name="CustomShape 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8" name="CustomShape 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19" name="CustomShape 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0" name="CustomShape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1" name="CustomShape 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2" name="CustomShape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3" name="CustomShape 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4" name="CustomShape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5" name="CustomShape 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6" name="CustomShape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7" name="CustomShape 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8" name="CustomShape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29" name="CustomShape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30" name="CustomShape 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31" name="CustomShape 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32" name="CustomShape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4633" name="CustomShape 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34" name="CustomShape 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35" name="CustomShape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36" name="CustomShape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37" name="CustomShape 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38" name="CustomShape 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39" name="CustomShape 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0" name="CustomShape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1" name="CustomShape 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2" name="CustomShape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3" name="CustomShape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4" name="CustomShape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5" name="CustomShape 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6" name="CustomShape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7" name="CustomShape 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8" name="CustomShape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49" name="CustomShape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0" name="CustomShape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1" name="CustomShape 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2" name="CustomShape 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3" name="CustomShape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4" name="CustomShape 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5" name="CustomShape 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6" name="CustomShape 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7" name="CustomShape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8" name="CustomShape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59" name="CustomShape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0" name="CustomShape 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1" name="CustomShape 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2" name="CustomShape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3" name="CustomShape 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4" name="CustomShape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5" name="CustomShape 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6" name="CustomShape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7" name="CustomShape 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8" name="CustomShape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69" name="CustomShape 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0" name="CustomShape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1" name="CustomShape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2" name="CustomShape 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3" name="CustomShape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4" name="CustomShape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5" name="CustomShape 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6" name="CustomShape 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7" name="CustomShape 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8" name="CustomShape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79" name="CustomShape 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0" name="CustomShape 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1" name="CustomShape 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2" name="CustomShape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3" name="CustomShape 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4" name="CustomShape 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5" name="CustomShape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6" name="CustomShape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7" name="CustomShape 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8" name="CustomShape 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89" name="CustomShape 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0" name="CustomShape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1" name="CustomShape 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2" name="CustomShape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3" name="CustomShape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4" name="CustomShape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5" name="CustomShape 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6" name="CustomShape 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7" name="CustomShape 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8" name="CustomShape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699" name="CustomShape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0" name="CustomShape 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1" name="CustomShape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2" name="CustomShape 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3" name="CustomShape 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4" name="CustomShape 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5" name="CustomShape 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6" name="CustomShape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7" name="CustomShape 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8" name="CustomShape 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09" name="CustomShape 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0" name="CustomShape 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1" name="CustomShape 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2" name="CustomShape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3" name="CustomShape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4" name="CustomShape 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5" name="CustomShape 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6" name="CustomShape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7" name="CustomShape 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8" name="CustomShape 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19" name="CustomShape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0" name="CustomShape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1" name="CustomShape 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2" name="CustomShape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3" name="CustomShape 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4" name="CustomShape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5" name="CustomShape 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6" name="CustomShape 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7" name="CustomShape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8" name="CustomShape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4729" name="CustomShape 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0" name="CustomShape 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1" name="CustomShape 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2" name="CustomShape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3" name="CustomShape 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4" name="CustomShape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5" name="CustomShape 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6" name="CustomShape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7" name="CustomShape 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8" name="CustomShape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39" name="CustomShape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0" name="CustomShape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1" name="CustomShape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2" name="CustomShape 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3" name="CustomShape 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4" name="CustomShape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5" name="CustomShape 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6" name="CustomShape 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7" name="CustomShape 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8" name="CustomShape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49" name="CustomShape 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0" name="CustomShape 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1" name="CustomShape 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2" name="CustomShape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3" name="CustomShape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4" name="CustomShape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5" name="CustomShape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6" name="CustomShape 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7" name="CustomShape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8" name="CustomShape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59" name="CustomShape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0" name="CustomShape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1" name="CustomShape 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2" name="CustomShape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3" name="CustomShape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4" name="CustomShape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5" name="CustomShape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6" name="CustomShape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7" name="CustomShape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8" name="CustomShape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69" name="CustomShape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0" name="CustomShape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1" name="CustomShape 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2" name="CustomShape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3" name="CustomShape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4" name="CustomShape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5" name="CustomShape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6" name="CustomShape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7" name="CustomShape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8" name="CustomShape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79" name="CustomShape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0" name="CustomShape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1" name="CustomShape 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2" name="CustomShape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3" name="CustomShape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4" name="CustomShape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5" name="CustomShape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6" name="CustomShape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7" name="CustomShape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8" name="CustomShape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89" name="CustomShape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0" name="CustomShape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1" name="CustomShape 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2" name="CustomShape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3" name="CustomShape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4" name="CustomShape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5" name="CustomShape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6" name="CustomShape 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7" name="CustomShape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8" name="CustomShape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799" name="CustomShape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0" name="CustomShape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1" name="CustomShape 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2" name="CustomShape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3" name="CustomShape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4" name="CustomShape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5" name="CustomShape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6" name="CustomShape 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7" name="CustomShape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8" name="CustomShape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09" name="CustomShape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0" name="CustomShape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1" name="CustomShape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2" name="CustomShape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3" name="CustomShape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4" name="CustomShape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5" name="CustomShape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6" name="CustomShape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7" name="CustomShape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8" name="CustomShape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19" name="CustomShape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0" name="CustomShape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1" name="CustomShape 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2" name="CustomShape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3" name="CustomShape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4" name="CustomShape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5" name="CustomShape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6" name="CustomShape 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7" name="CustomShape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8" name="CustomShape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29" name="CustomShape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0" name="CustomShape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1" name="CustomShape 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2" name="CustomShape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3" name="CustomShape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4" name="CustomShape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5" name="CustomShape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6" name="CustomShape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7" name="CustomShape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8" name="CustomShape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39" name="CustomShape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0" name="CustomShape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1" name="CustomShape 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2" name="CustomShape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3" name="CustomShape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4" name="CustomShape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5" name="CustomShape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6" name="CustomShape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7" name="CustomShape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8" name="CustomShape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49" name="CustomShape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0" name="CustomShape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1" name="CustomShape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2" name="CustomShape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3" name="CustomShape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4" name="CustomShape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5" name="CustomShape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6" name="CustomShape 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7" name="CustomShape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8" name="CustomShape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59" name="CustomShape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0" name="CustomShape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1" name="CustomShape 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2" name="CustomShape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3" name="CustomShape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4" name="CustomShape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5" name="CustomShape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6" name="CustomShape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7" name="CustomShape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8" name="CustomShape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69" name="CustomShape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0" name="CustomShape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1" name="CustomShape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2" name="CustomShape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3" name="CustomShape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4" name="CustomShape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5" name="CustomShape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6" name="CustomShape 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7" name="CustomShape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8" name="CustomShape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79" name="CustomShape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0" name="CustomShape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1" name="CustomShape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2" name="CustomShape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3" name="CustomShape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4" name="CustomShape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5" name="CustomShape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6" name="CustomShape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7" name="CustomShape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8" name="CustomShape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89" name="CustomShape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0" name="CustomShape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1" name="CustomShape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2" name="CustomShape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3" name="CustomShape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4" name="CustomShape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5" name="CustomShape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6" name="CustomShape 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7" name="CustomShape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8" name="CustomShape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899" name="CustomShape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0" name="CustomShape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1" name="CustomShape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2" name="CustomShape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3" name="CustomShape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4" name="CustomShape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5" name="CustomShape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6" name="CustomShape 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7" name="CustomShape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8" name="CustomShape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09" name="CustomShape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0" name="CustomShape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1" name="CustomShape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2" name="CustomShape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3" name="CustomShape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4" name="CustomShape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5" name="CustomShape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6" name="CustomShape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7" name="CustomShape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8" name="CustomShape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19" name="CustomShape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0" name="CustomShape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1" name="CustomShape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2" name="CustomShape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3" name="CustomShape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4" name="CustomShape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5" name="CustomShape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6" name="CustomShape 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7" name="CustomShape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8" name="CustomShape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29" name="CustomShape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0" name="CustomShape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1" name="CustomShape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2" name="CustomShape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3" name="CustomShape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4" name="CustomShape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5" name="CustomShape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6" name="CustomShape 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7" name="CustomShape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8" name="CustomShape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39" name="CustomShape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0" name="CustomShape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1" name="CustomShape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2" name="CustomShape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3" name="CustomShape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4" name="CustomShape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5" name="CustomShape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6" name="CustomShape 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7" name="CustomShape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8" name="CustomShape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49" name="CustomShape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0" name="CustomShape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1" name="CustomShape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2" name="CustomShape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3" name="CustomShape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4" name="CustomShape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5" name="CustomShape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6" name="CustomShape 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7" name="CustomShape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8" name="CustomShape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59" name="CustomShape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0" name="CustomShape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1" name="CustomShape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2" name="CustomShape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3" name="CustomShape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4" name="CustomShape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5" name="CustomShape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6" name="CustomShape 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7" name="CustomShape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8" name="CustomShape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69" name="CustomShape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0" name="CustomShape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1" name="CustomShape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2" name="CustomShape 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3" name="CustomShape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4" name="CustomShape 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5" name="CustomShape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6" name="CustomShape 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7" name="CustomShape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8" name="CustomShape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79" name="CustomShape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0" name="CustomShape 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1" name="CustomShape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2" name="CustomShape 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3" name="CustomShape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4" name="CustomShape 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5" name="CustomShape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6" name="CustomShape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7" name="CustomShape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8" name="CustomShape 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89" name="CustomShape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0" name="CustomShape 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1" name="CustomShape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2" name="CustomShape 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3" name="CustomShape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4" name="CustomShape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5" name="CustomShape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6" name="CustomShape 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7" name="CustomShape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8" name="CustomShape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4999" name="CustomShape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0" name="CustomShape 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1" name="CustomShape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2" name="CustomShape 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3" name="CustomShape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4" name="CustomShape 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5" name="CustomShape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6" name="CustomShape 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7" name="CustomShape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8" name="CustomShape 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09" name="CustomShape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0" name="CustomShape 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1" name="CustomShape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2" name="CustomShape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3" name="CustomShape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4" name="CustomShape 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5" name="CustomShape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6" name="CustomShape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84960</xdr:rowOff>
    </xdr:to>
    <xdr:sp macro="" textlink="">
      <xdr:nvSpPr>
        <xdr:cNvPr id="5017" name="CustomShape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/>
      </xdr:nvSpPr>
      <xdr:spPr>
        <a:xfrm>
          <a:off x="8211600" y="468432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18" name="CustomShape 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19" name="CustomShape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0" name="CustomShape 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1" name="CustomShape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2" name="Custom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3" name="CustomShape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4" name="CustomShape 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5" name="CustomShape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6" name="CustomShape 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7" name="CustomShape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8" name="CustomShape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29" name="CustomShape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0" name="CustomShape 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1" name="CustomShape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2" name="CustomShape 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3" name="CustomShape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4" name="CustomShape 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5" name="CustomShape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6" name="CustomShape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7" name="CustomShape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8" name="CustomShape 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39" name="CustomShape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0" name="CustomShape 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1" name="CustomShape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2" name="CustomShape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3" name="CustomShape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4" name="CustomShape 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5" name="CustomShape 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6" name="CustomShape 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7" name="CustomShape 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8" name="CustomShape 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49" name="CustomShape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0" name="CustomShape 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1" name="CustomShape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2" name="CustomShape 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3" name="CustomShape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4" name="CustomShape 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5" name="CustomShape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6" name="CustomShape 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7" name="CustomShape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8" name="CustomShape 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59" name="CustomShape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0" name="CustomShape 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1" name="CustomShape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2" name="CustomShape 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3" name="CustomShape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4" name="CustomShape 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5" name="CustomShape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6" name="CustomShape 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7" name="CustomShape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8" name="CustomShape 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69" name="CustomShape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0" name="CustomShape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1" name="CustomShape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2" name="CustomShape 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3" name="CustomShape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4" name="CustomShape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5" name="CustomShape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6" name="CustomShape 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7" name="CustomShape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8" name="CustomShape 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79" name="CustomShape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0" name="CustomShape 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1" name="CustomShape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2" name="CustomShape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3" name="CustomShape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4" name="CustomShape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5" name="CustomShape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6" name="CustomShape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7" name="CustomShape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8" name="CustomShape 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89" name="CustomShape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0" name="CustomShape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1" name="CustomShape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2" name="CustomShape 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3" name="CustomShape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4" name="CustomShape 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5" name="CustomShape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6" name="CustomShape 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7" name="CustomShape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8" name="CustomShape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099" name="CustomShape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0" name="CustomShape 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1" name="CustomShape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2" name="CustomShape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3" name="CustomShape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4" name="CustomShape 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5" name="CustomShape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6" name="CustomShape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7" name="CustomShape 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8" name="CustomShape 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09" name="CustomShape 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0" name="CustomShape 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1" name="CustomShape 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2" name="CustomShape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3" name="CustomShape 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4" name="CustomShape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5" name="CustomShape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6" name="CustomShape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7" name="CustomShape 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8" name="CustomShape 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19" name="CustomShape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0" name="CustomShape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1" name="CustomShap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2" name="CustomShape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3" name="CustomShape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4" name="CustomShape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5" name="CustomShape 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6" name="CustomShape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7" name="CustomShape 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8" name="CustomShape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29" name="CustomShape 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0" name="CustomShape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1" name="CustomShape 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2" name="CustomShape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3" name="CustomShape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4" name="CustomShape 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5" name="CustomShape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6" name="CustomShape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7" name="CustomShape 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8" name="CustomShape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39" name="CustomShape 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0" name="CustomShape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1" name="CustomShape 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2" name="CustomShape 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3" name="CustomShape 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4" name="CustomShape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5" name="CustomShape 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6" name="CustomShape 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7" name="CustomShape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8" name="CustomShape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49" name="CustomShape 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0" name="CustomShape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1" name="CustomShape 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2" name="CustomShape 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3" name="CustomShape 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4" name="CustomShape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5" name="CustomShape 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6" name="CustomShape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7" name="CustomShape 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8" name="CustomShape 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59" name="CustomShape 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60" name="CustomShape 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161" name="CustomShape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2" name="CustomShape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3" name="CustomShape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4" name="CustomShape 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5" name="CustomShape 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6" name="CustomShape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7" name="CustomShape 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8" name="CustomShape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69" name="CustomShape 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0" name="CustomShape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1" name="CustomShape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2" name="CustomShape 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3" name="CustomShape 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4" name="CustomShape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5" name="CustomShape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6" name="CustomShape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7" name="CustomShape 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8" name="CustomShape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79" name="CustomShape 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0" name="CustomShape 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1" name="CustomShape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2" name="CustomShape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3" name="CustomShape 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4" name="CustomShape 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5" name="CustomShape 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6" name="CustomShape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7" name="CustomShape 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8" name="CustomShape 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89" name="CustomShape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0" name="CustomShape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1" name="CustomShape 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2" name="CustomShape 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3" name="CustomShape 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4" name="CustomShape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5" name="CustomShape 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6" name="CustomShape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7" name="CustomShape 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8" name="CustomShape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199" name="CustomShape 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0" name="CustomShape 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1" name="CustomShape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2" name="CustomShape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3" name="CustomShape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4" name="CustomShape 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5" name="CustomShape 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6" name="CustomShape 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7" name="CustomShape 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8" name="CustomShape 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09" name="CustomShape 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0" name="CustomShape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1" name="CustomShape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2" name="CustomShape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3" name="CustomShape 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4" name="CustomShape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5" name="CustomShape 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6" name="CustomShape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7" name="CustomShape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8" name="CustomShape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19" name="CustomShape 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0" name="CustomShape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1" name="CustomShape 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2" name="CustomShape 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3" name="CustomShape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4" name="CustomShape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5" name="CustomShape 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6" name="CustomShape 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7" name="CustomShape 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8" name="CustomShape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29" name="CustomShape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0" name="CustomShape 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1" name="CustomShape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2" name="CustomShape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3" name="CustomShape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4" name="CustomShape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5" name="CustomShape 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6" name="CustomShape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7" name="CustomShape 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8" name="CustomShape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39" name="CustomShape 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0" name="CustomShape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1" name="CustomShape 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2" name="CustomShape 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3" name="CustomShape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4" name="CustomShape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5" name="CustomShape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6" name="CustomShape 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7" name="CustomShape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8" name="CustomShape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49" name="CustomShape 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0" name="CustomShape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1" name="CustomShape 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2" name="CustomShape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3" name="CustomShape 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4" name="CustomShape 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5" name="CustomShape 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6" name="CustomShape 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7" name="CustomShape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8" name="CustomShape 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59" name="CustomShape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0" name="CustomShape 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1" name="CustomShape 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2" name="CustomShape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3" name="CustomShape 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4" name="CustomShape 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5" name="CustomShape 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6" name="CustomShape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7" name="CustomShape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8" name="CustomShape 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69" name="CustomShape 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0" name="CustomShape 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1" name="CustomShape 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2" name="CustomShape 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3" name="CustomShape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4" name="CustomShape 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5" name="CustomShape 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6" name="CustomShape 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7" name="CustomShape 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8" name="CustomShape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79" name="CustomShape 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0" name="CustomShape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1" name="CustomShape 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2" name="CustomShape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3" name="CustomShape 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4" name="CustomShape 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5" name="CustomShape 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6" name="CustomShape 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7" name="CustomShape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8" name="CustomShape 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89" name="CustomShape 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0" name="CustomShape 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1" name="CustomShape 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2" name="CustomShape 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3" name="CustomShape 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4" name="CustomShape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5" name="CustomShape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6" name="CustomShape 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7" name="CustomShape 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8" name="CustomShape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299" name="CustomShape 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300" name="CustomShape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301" name="CustomShape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302" name="CustomShape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303" name="CustomShape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304" name="CustomShape 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5305" name="CustomShape 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06" name="CustomShape 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07" name="CustomShape 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08" name="CustomShape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09" name="CustomShape 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0" name="CustomShape 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1" name="CustomShape 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2" name="CustomShape 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3" name="CustomShape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4" name="CustomShape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5" name="CustomShape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6" name="CustomShape 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7" name="CustomShape 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8" name="CustomShape 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19" name="CustomShape 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0" name="CustomShape 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1" name="CustomShape 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2" name="CustomShape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3" name="CustomShape 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4" name="CustomShape 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5" name="CustomShape 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6" name="CustomShape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7" name="CustomShape 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8" name="CustomShape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29" name="CustomShape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0" name="CustomShape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1" name="CustomShape 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2" name="CustomShape 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3" name="CustomShape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4" name="CustomShape 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5" name="CustomShape 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6" name="CustomShape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7" name="CustomShape 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8" name="CustomShape 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39" name="CustomShape 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0" name="CustomShape 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1" name="CustomShape 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2" name="CustomShape 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3" name="CustomShape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4" name="CustomShape 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5" name="CustomShape 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6" name="CustomShape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7" name="CustomShape 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8" name="CustomShape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49" name="CustomShape 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50" name="CustomShape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51" name="CustomShape 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52" name="CustomShape 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1440</xdr:rowOff>
    </xdr:from>
    <xdr:to>
      <xdr:col>3</xdr:col>
      <xdr:colOff>182880</xdr:colOff>
      <xdr:row>19</xdr:row>
      <xdr:rowOff>84600</xdr:rowOff>
    </xdr:to>
    <xdr:sp macro="" textlink="">
      <xdr:nvSpPr>
        <xdr:cNvPr id="5353" name="CustomShape 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/>
      </xdr:nvSpPr>
      <xdr:spPr>
        <a:xfrm>
          <a:off x="8211600" y="468432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54" name="CustomShape 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55" name="CustomShape 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56" name="CustomShape 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57" name="CustomShape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58" name="CustomShape 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59" name="CustomShape 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0" name="CustomShape 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1" name="CustomShape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2" name="CustomShape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3" name="CustomShape 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4" name="CustomShape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5" name="CustomShape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6" name="CustomShape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7" name="CustomShape 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8" name="CustomShape 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69" name="CustomShape 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0" name="CustomShape 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1" name="CustomShape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2" name="CustomShape 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3" name="CustomShape 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4" name="CustomShape 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5" name="CustomShape 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6" name="CustomShape 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7" name="CustomShape 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8" name="CustomShape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79" name="CustomShape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0" name="CustomShape 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1" name="CustomShape 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2" name="CustomShape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3" name="CustomShape 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4" name="CustomShape 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5" name="CustomShape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6" name="CustomShape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7" name="CustomShape 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8" name="CustomShape 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89" name="CustomShape 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0" name="CustomShape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1" name="CustomShape 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2" name="CustomShape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3" name="CustomShape 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4" name="CustomShape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5" name="CustomShape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6" name="CustomShape 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7" name="CustomShape 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8" name="CustomShape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399" name="CustomShape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400" name="CustomShape 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401" name="CustomShape 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2" name="CustomShape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3" name="CustomShape 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4" name="CustomShape 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5" name="CustomShape 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6" name="CustomShape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7" name="CustomShape 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8" name="CustomShape 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09" name="CustomShape 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0" name="CustomShape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1" name="CustomShape 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2" name="CustomShape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3" name="CustomShape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4" name="CustomShape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5" name="CustomShape 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6" name="CustomShape 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7" name="CustomShape 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8" name="CustomShape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19" name="CustomShape 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0" name="CustomShape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1" name="CustomShape 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2" name="CustomShape 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3" name="CustomShape 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4" name="CustomShape 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5" name="CustomShape 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6" name="CustomShape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7" name="CustomShape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8" name="CustomShape 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29" name="CustomShape 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0" name="CustomShape 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1" name="CustomShape 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2" name="CustomShape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3" name="CustomShape 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4" name="CustomShape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5" name="CustomShape 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6" name="CustomShape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7" name="CustomShape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8" name="CustomShape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39" name="CustomShape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0" name="CustomShape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1" name="CustomShape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2" name="CustomShape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3" name="CustomShape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4" name="CustomShape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5" name="CustomShape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6" name="CustomShape 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7" name="CustomShape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8" name="CustomShape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49" name="CustomShape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0" name="CustomShape 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1" name="CustomShape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2" name="CustomShape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3" name="CustomShape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4" name="CustomShape 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5" name="CustomShape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6" name="CustomShape 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7" name="CustomShape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8" name="CustomShape 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59" name="CustomShape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0" name="CustomShape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1" name="CustomShape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2" name="CustomShape 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3" name="CustomShape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4" name="CustomShape 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5" name="CustomShape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6" name="CustomShape 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7" name="CustomShape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8" name="CustomShape 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69" name="CustomShape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0" name="CustomShape 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1" name="CustomShape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2" name="CustomShape 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3" name="CustomShape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4" name="CustomShape 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5" name="CustomShape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6" name="CustomShape 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7" name="CustomShape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8" name="CustomShape 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79" name="CustomShape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0" name="CustomShape 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1" name="CustomShape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2" name="CustomShape 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3" name="CustomShape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4" name="CustomShape 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5" name="CustomShape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6" name="CustomShape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7" name="CustomShape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8" name="CustomShape 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89" name="CustomShape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0" name="CustomShape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1" name="CustomShape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2" name="CustomShape 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3" name="CustomShape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4" name="CustomShape 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5" name="CustomShape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6" name="CustomShape 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7" name="CustomShape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8" name="CustomShape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499" name="CustomShape 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0" name="CustomShape 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1" name="CustomShape 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2" name="CustomShape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3" name="CustomShape 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4" name="CustomShape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5" name="CustomShape 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6" name="CustomShape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7" name="CustomShape 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8" name="CustomShape 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09" name="CustomShape 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0" name="CustomShape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1" name="CustomShape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2" name="CustomShape 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3" name="CustomShape 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4" name="CustomShape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5" name="CustomShape 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6" name="CustomShape 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7" name="CustomShape 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8" name="CustomShape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19" name="CustomShape 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0" name="CustomShape 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1" name="CustomShape 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2" name="CustomShape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3" name="CustomShape 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4" name="CustomShape 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5" name="CustomShape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6" name="CustomShape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7" name="CustomShape 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8" name="CustomShape 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29" name="CustomShape 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0" name="CustomShape 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1" name="CustomShape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2" name="CustomShape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3" name="CustomShape 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4" name="CustomShape 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5" name="CustomShape 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6" name="CustomShape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7" name="CustomShape 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8" name="CustomShape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39" name="CustomShape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0" name="CustomShape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1" name="CustomShape 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2" name="CustomShape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3" name="CustomShape 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4" name="CustomShape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5" name="CustomShape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6" name="CustomShape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7" name="CustomShape 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8" name="CustomShape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49" name="CustomShape 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0" name="CustomShape 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1" name="CustomShape 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2" name="CustomShape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3" name="CustomShape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4" name="CustomShape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5" name="CustomShape 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6" name="CustomShape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7" name="CustomShape 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8" name="CustomShape 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59" name="CustomShape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0" name="CustomShape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1" name="CustomShape 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2" name="CustomShape 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3" name="CustomShape 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4" name="CustomShape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5" name="CustomShape 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6" name="CustomShape 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7" name="CustomShape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8" name="CustomShape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69" name="CustomShape 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0" name="CustomShape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1" name="CustomShape 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2" name="CustomShape 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3" name="CustomShape 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4" name="CustomShape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5" name="CustomShape 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6" name="CustomShape 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7" name="CustomShape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8" name="CustomShape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79" name="CustomShape 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0" name="CustomShape 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1" name="CustomShape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2" name="CustomShape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3" name="CustomShape 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4" name="CustomShape 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5" name="CustomShape 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6" name="CustomShape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7" name="CustomShape 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8" name="CustomShape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89" name="CustomShape 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0" name="CustomShape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1" name="CustomShape 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2" name="CustomShape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3" name="CustomShape 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4" name="CustomShape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5" name="CustomShape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6" name="CustomShape 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7" name="CustomShape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8" name="CustomShape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599" name="CustomShape 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0" name="CustomShape 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1" name="CustomShape 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2" name="CustomShape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3" name="CustomShape 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4" name="CustomShape 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5" name="CustomShape 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6" name="CustomShape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7" name="CustomShape 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8" name="CustomShape 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09" name="CustomShape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0" name="CustomShape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1" name="CustomShape 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2" name="CustomShape 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3" name="CustomShape 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4" name="CustomShape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5" name="CustomShape 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6" name="CustomShape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7" name="CustomShape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8" name="CustomShape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19" name="CustomShape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0" name="CustomShape 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1" name="CustomShape 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2" name="CustomShape 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3" name="CustomShape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4" name="CustomShape 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5" name="CustomShape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6" name="CustomShape 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7" name="CustomShape 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8" name="CustomShape 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29" name="CustomShape 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0" name="CustomShape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1" name="CustomShape 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2" name="CustomShape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3" name="CustomShape 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4" name="CustomShape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5" name="CustomShape 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6" name="CustomShape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7" name="CustomShape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8" name="CustomShape 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39" name="CustomShape 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0" name="CustomShape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1" name="CustomShape 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2" name="CustomShape 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3" name="CustomShape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4" name="CustomShape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5" name="CustomShape 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6" name="CustomShape 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7" name="CustomShape 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8" name="CustomShape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49" name="CustomShape 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0" name="CustomShape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1" name="CustomShape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2" name="CustomShape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3" name="CustomShape 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4" name="CustomShape 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5" name="CustomShape 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6" name="CustomShape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7" name="CustomShape 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8" name="CustomShape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59" name="CustomShape 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0" name="CustomShape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1" name="CustomShape 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2" name="CustomShape 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3" name="CustomShape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4" name="CustomShape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5" name="CustomShape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6" name="CustomShape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7" name="CustomShape 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8" name="CustomShape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69" name="CustomShape 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0" name="CustomShape 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1" name="CustomShape 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2" name="CustomShape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3" name="CustomShape 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4" name="CustomShape 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5" name="CustomShape 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6" name="CustomShape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7" name="CustomShape 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8" name="CustomShape 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79" name="CustomShape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0" name="CustomShape 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1" name="CustomShape 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2" name="CustomShape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3" name="CustomShape 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4" name="CustomShape 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5" name="CustomShape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6" name="CustomShape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7" name="CustomShape 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8" name="CustomShape 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720</xdr:rowOff>
    </xdr:from>
    <xdr:to>
      <xdr:col>3</xdr:col>
      <xdr:colOff>182880</xdr:colOff>
      <xdr:row>19</xdr:row>
      <xdr:rowOff>84600</xdr:rowOff>
    </xdr:to>
    <xdr:sp macro="" textlink="">
      <xdr:nvSpPr>
        <xdr:cNvPr id="5689" name="CustomShape 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/>
      </xdr:nvSpPr>
      <xdr:spPr>
        <a:xfrm>
          <a:off x="8211600" y="4683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0" name="CustomShape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1" name="CustomShape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2" name="CustomShape 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3" name="CustomShape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4" name="CustomShape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5" name="CustomShape 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6" name="CustomShape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7" name="CustomShape 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8" name="CustomShape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699" name="CustomShape 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0" name="CustomShape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1" name="CustomShape 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2" name="CustomShape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3" name="CustomShape 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4" name="CustomShape 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5" name="CustomShape 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6" name="CustomShape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7" name="CustomShape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8" name="CustomShape 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09" name="CustomShape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0" name="CustomShape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1" name="CustomShape 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2" name="CustomShape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3" name="CustomShape 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4" name="CustomShape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5" name="CustomShape 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6" name="CustomShape 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7" name="CustomShape 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8" name="CustomShape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19" name="CustomShape 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0" name="CustomShape 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1" name="CustomShape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2" name="CustomShape 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3" name="CustomShape 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4" name="CustomShape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5" name="CustomShape 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6" name="CustomShape 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7" name="CustomShape 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8" name="CustomShape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29" name="CustomShape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0" name="CustomShape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1" name="CustomShape 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2" name="CustomShape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3" name="CustomShape 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4" name="CustomShape 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5" name="CustomShape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6" name="CustomShape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7" name="CustomShape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8" name="CustomShape 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39" name="CustomShape 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0" name="CustomShape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1" name="CustomShape 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2" name="CustomShape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3" name="CustomShape 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4" name="CustomShape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5" name="CustomShape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6" name="CustomShape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7" name="CustomShape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8" name="CustomShape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49" name="CustomShape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0" name="CustomShape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1" name="CustomShape 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2" name="CustomShape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3" name="CustomShape 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4" name="CustomShape 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5" name="CustomShape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6" name="CustomShape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7" name="CustomShape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8" name="CustomShape 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59" name="CustomShape 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0" name="CustomShape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1" name="CustomShape 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2" name="CustomShape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3" name="CustomShape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4" name="CustomShape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5" name="CustomShape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6" name="CustomShape 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7" name="CustomShape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8" name="CustomShape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69" name="CustomShape 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0" name="CustomShape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1" name="CustomShape 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2" name="CustomShape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3" name="CustomShape 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4" name="CustomShape 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5" name="CustomShape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6" name="CustomShape 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7" name="CustomShape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8" name="CustomShape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79" name="CustomShape 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0" name="CustomShape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1" name="CustomShape 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2" name="CustomShape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3" name="CustomShape 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4" name="CustomShape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5" name="CustomShape 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6" name="CustomShape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7" name="CustomShape 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8" name="CustomShape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89" name="CustomShape 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0" name="CustomShape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1" name="CustomShape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2" name="CustomShape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3" name="CustomShape 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4" name="CustomShape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5" name="CustomShape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6" name="CustomShape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7" name="CustomShape 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8" name="CustomShape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799" name="CustomShape 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0" name="CustomShape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1" name="CustomShape 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2" name="CustomShape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3" name="CustomShape 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4" name="CustomShape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5" name="CustomShape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6" name="CustomShape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7" name="CustomShape 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8" name="CustomShape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09" name="CustomShape 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0" name="CustomShape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1" name="CustomShape 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2" name="CustomShape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3" name="CustomShape 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4" name="CustomShape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5" name="CustomShape 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6" name="CustomShape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7" name="CustomShape 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8" name="CustomShape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19" name="CustomShape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0" name="CustomShape 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1" name="CustomShape 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2" name="CustomShape 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3" name="CustomShape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4" name="CustomShape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5" name="CustomShape 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6" name="CustomShape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7" name="CustomShape 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8" name="CustomShape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29" name="CustomShape 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30" name="CustomShape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31" name="CustomShape 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32" name="CustomShape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18</xdr:row>
      <xdr:rowOff>1080</xdr:rowOff>
    </xdr:from>
    <xdr:to>
      <xdr:col>3</xdr:col>
      <xdr:colOff>182880</xdr:colOff>
      <xdr:row>19</xdr:row>
      <xdr:rowOff>84240</xdr:rowOff>
    </xdr:to>
    <xdr:sp macro="" textlink="">
      <xdr:nvSpPr>
        <xdr:cNvPr id="5833" name="CustomShape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/>
      </xdr:nvSpPr>
      <xdr:spPr>
        <a:xfrm>
          <a:off x="8211600" y="46839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34" name="CustomShape 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35" name="CustomShape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36" name="CustomShape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37" name="CustomShape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38" name="CustomShape 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39" name="CustomShape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0" name="CustomShape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1" name="CustomShape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2" name="CustomShape 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3" name="CustomShape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4" name="CustomShape 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5" name="CustomShape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6" name="CustomShape 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7" name="CustomShape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8" name="CustomShape 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49" name="CustomShape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0" name="CustomShape 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1" name="CustomShape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2" name="CustomShape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3" name="CustomShape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4" name="CustomShape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5" name="CustomShape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6" name="CustomShape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7" name="CustomShape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8" name="CustomShape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59" name="CustomShape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0" name="CustomShape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1" name="CustomShape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2" name="CustomShape 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3" name="CustomShape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4" name="CustomShape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5" name="CustomShape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6" name="CustomShape 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7" name="CustomShape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8" name="CustomShape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69" name="CustomShape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0" name="CustomShape 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1" name="CustomShape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2" name="CustomShape 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3" name="CustomShape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4" name="CustomShape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5" name="CustomShape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6" name="CustomShape 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7" name="CustomShape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8" name="CustomShape 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79" name="CustomShape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80" name="CustomShape 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19</xdr:row>
      <xdr:rowOff>474840</xdr:rowOff>
    </xdr:to>
    <xdr:sp macro="" textlink="">
      <xdr:nvSpPr>
        <xdr:cNvPr id="5881" name="CustomShape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/>
      </xdr:nvSpPr>
      <xdr:spPr>
        <a:xfrm>
          <a:off x="8211600" y="4873320"/>
          <a:ext cx="182160" cy="473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2" name="CustomShape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3" name="CustomShape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4" name="CustomShape 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5" name="CustomShape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6" name="CustomShape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7" name="CustomShape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8" name="CustomShape 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89" name="CustomShape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0" name="CustomShape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1" name="CustomShape 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2" name="CustomShape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3" name="CustomShape 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4" name="CustomShape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5" name="CustomShape 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6" name="CustomShape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7" name="CustomShape 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8" name="CustomShape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899" name="CustomShape 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0" name="CustomShape 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1" name="CustomShape 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2" name="CustomShape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3" name="CustomShape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4" name="CustomShape 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5" name="CustomShape 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6" name="CustomShape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7" name="CustomShape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8" name="CustomShape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09" name="CustomShape 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0" name="CustomShape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1" name="CustomShape 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2" name="CustomShape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3" name="CustomShape 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4" name="CustomShape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5" name="CustomShape 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6" name="CustomShape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7" name="CustomShape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8" name="CustomShape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19" name="CustomShape 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0" name="CustomShape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1" name="CustomShape 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2" name="CustomShape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3" name="CustomShape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4" name="CustomShape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5" name="CustomShape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6" name="CustomShape 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7" name="CustomShape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8" name="CustomShape 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1080</xdr:rowOff>
    </xdr:from>
    <xdr:to>
      <xdr:col>3</xdr:col>
      <xdr:colOff>182880</xdr:colOff>
      <xdr:row>20</xdr:row>
      <xdr:rowOff>84600</xdr:rowOff>
    </xdr:to>
    <xdr:sp macro="" textlink="">
      <xdr:nvSpPr>
        <xdr:cNvPr id="5929" name="CustomShape 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/>
      </xdr:nvSpPr>
      <xdr:spPr>
        <a:xfrm>
          <a:off x="8211600" y="487332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0" name="CustomShape 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1" name="CustomShape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2" name="CustomShape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3" name="CustomShape 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4" name="CustomShape 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5" name="CustomShape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6" name="CustomShape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7" name="CustomShape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8" name="CustomShape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39" name="CustomShape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0" name="CustomShape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1" name="CustomShape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2" name="CustomShape 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3" name="CustomShape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4" name="CustomShape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5" name="CustomShape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6" name="CustomShape 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7" name="CustomShape 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8" name="CustomShape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49" name="CustomShape 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0" name="CustomShape 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1" name="CustomShape 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2" name="CustomShape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3" name="CustomShape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4" name="CustomShape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5" name="CustomShape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6" name="CustomShape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7" name="CustomShape 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8" name="CustomShape 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59" name="CustomShape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0" name="CustomShape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1" name="CustomShape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2" name="CustomShape 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3" name="CustomShape 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4" name="CustomShape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5" name="CustomShape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6" name="CustomShape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7" name="CustomShape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8" name="CustomShape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69" name="CustomShape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0" name="CustomShape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1" name="CustomShape 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2" name="CustomShape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3" name="CustomShape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4" name="CustomShape 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5" name="CustomShape 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6" name="CustomShape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7" name="CustomShape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8" name="CustomShape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79" name="CustomShape 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0" name="CustomShape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1" name="CustomShape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2" name="CustomShape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3" name="CustomShape 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4" name="CustomShape 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5" name="CustomShape 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6" name="CustomShape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7" name="CustomShape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8" name="CustomShape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89" name="CustomShape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0" name="CustomShape 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1" name="CustomShape 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2" name="CustomShape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3" name="CustomShape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4" name="CustomShape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5" name="CustomShape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6" name="CustomShape 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7" name="CustomShape 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8" name="CustomShape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5999" name="CustomShape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0" name="CustomShape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1" name="CustomShape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2" name="CustomShape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3" name="CustomShape 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4" name="CustomShape 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5" name="CustomShape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6" name="CustomShape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7" name="CustomShape 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8" name="CustomShape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09" name="CustomShape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0" name="CustomShape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1" name="CustomShape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2" name="CustomShape 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3" name="CustomShape 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4" name="CustomShape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5" name="CustomShape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6" name="CustomShape 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7" name="CustomShape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8" name="CustomShape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19" name="CustomShape 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0" name="CustomShape 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1" name="CustomShape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2" name="CustomShape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3" name="CustomShape 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4" name="CustomShape 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5" name="CustomShape 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6" name="CustomShape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7" name="CustomShape 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8" name="CustomShape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29" name="CustomShape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0" name="CustomShape 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1" name="CustomShape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2" name="CustomShape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3" name="CustomShape 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4" name="CustomShape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5" name="CustomShape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6" name="CustomShape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7" name="CustomShape 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8" name="CustomShape 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39" name="CustomShape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0" name="CustomShape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1" name="CustomShape 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2" name="CustomShape 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3" name="CustomShape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4" name="CustomShape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5" name="CustomShape 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6" name="CustomShape 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7" name="CustomShape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8" name="CustomShape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49" name="CustomShape 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0" name="CustomShape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1" name="CustomShape 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2" name="CustomShape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3" name="CustomShape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4" name="CustomShape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5" name="CustomShape 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6" name="CustomShape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7" name="CustomShape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8" name="CustomShape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59" name="CustomShape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0" name="CustomShape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1" name="CustomShape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2" name="CustomShape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3" name="CustomShape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4" name="CustomShape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5" name="CustomShape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6" name="CustomShape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7" name="CustomShape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8" name="CustomShape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69" name="CustomShape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70" name="CustomShape 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71" name="CustomShape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72" name="CustomShape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360</xdr:rowOff>
    </xdr:from>
    <xdr:to>
      <xdr:col>3</xdr:col>
      <xdr:colOff>182880</xdr:colOff>
      <xdr:row>20</xdr:row>
      <xdr:rowOff>84600</xdr:rowOff>
    </xdr:to>
    <xdr:sp macro="" textlink="">
      <xdr:nvSpPr>
        <xdr:cNvPr id="6073" name="CustomShape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/>
      </xdr:nvSpPr>
      <xdr:spPr>
        <a:xfrm>
          <a:off x="8211600" y="487260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74" name="CustomShape 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75" name="CustomShape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76" name="CustomShape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77" name="CustomShape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78" name="CustomShape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79" name="CustomShape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0" name="CustomShape 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1" name="CustomShape 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2" name="CustomShape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3" name="CustomShape 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4" name="CustomShape 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5" name="CustomShape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6" name="CustomShape 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7" name="CustomShape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8" name="CustomShape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89" name="CustomShape 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0" name="CustomShape 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1" name="CustomShape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2" name="CustomShape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3" name="CustomShape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4" name="CustomShape 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5" name="CustomShape 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6" name="CustomShape 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7" name="CustomShape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8" name="CustomShape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099" name="CustomShape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0" name="CustomShape 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1" name="CustomShape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2" name="CustomShape 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3" name="CustomShape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4" name="CustomShape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5" name="CustomShape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6" name="CustomShape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7" name="CustomShape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8" name="CustomShape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09" name="CustomShape 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0" name="CustomShape 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1" name="CustomShape 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2" name="CustomShape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3" name="CustomShape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4" name="CustomShape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5" name="CustomShape 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6" name="CustomShape 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7" name="CustomShape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8" name="CustomShape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19" name="CustomShape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0" name="CustomShape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1" name="CustomShape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2" name="CustomShape 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3" name="CustomShape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4" name="CustomShape 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5" name="CustomShape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6" name="CustomShape 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7" name="CustomShape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8" name="CustomShape 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29" name="CustomShape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0" name="CustomShape 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1" name="CustomShape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2" name="CustomShape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3" name="CustomShape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4" name="CustomShape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5" name="CustomShape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6" name="CustomShape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7" name="CustomShape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8" name="CustomShape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39" name="CustomShape 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0" name="CustomShape 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1" name="CustomShape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2" name="CustomShape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3" name="CustomShape 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4" name="CustomShape 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5" name="CustomShape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6" name="CustomShape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7" name="CustomShape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8" name="CustomShape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49" name="CustomShape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0" name="CustomShape 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1" name="CustomShape 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2" name="CustomShape 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3" name="CustomShape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4" name="CustomShape 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5" name="CustomShape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6" name="CustomShape 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7" name="CustomShape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8" name="CustomShape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59" name="CustomShape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0" name="CustomShape 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1" name="CustomShape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2" name="CustomShape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3" name="CustomShape 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4" name="CustomShape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5" name="CustomShape 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6" name="CustomShape 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7" name="CustomShape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8" name="CustomShape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69" name="CustomShape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0" name="CustomShape 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1" name="CustomShape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2" name="CustomShape 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3" name="CustomShape 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4" name="CustomShape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5" name="CustomShape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6" name="CustomShape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7" name="CustomShape 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8" name="CustomShape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79" name="CustomShape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0" name="CustomShape 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1" name="CustomShap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2" name="CustomShape 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3" name="CustomShape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4" name="CustomShape 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5" name="CustomShape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6" name="CustomShape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7" name="CustomShape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8" name="CustomShape 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89" name="CustomShape 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0" name="CustomShape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1" name="CustomShape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2" name="CustomShape 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3" name="CustomShape 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4" name="CustomShape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5" name="CustomShape 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6" name="CustomShape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7" name="CustomShape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8" name="CustomShape 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199" name="CustomShape 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0" name="CustomShape 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1" name="CustomShape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2" name="CustomShape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3" name="CustomShape 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4" name="CustomShape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5" name="CustomShape 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6" name="CustomShape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7" name="CustomShape 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8" name="CustomShape 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09" name="CustomShape 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0" name="CustomShape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1" name="CustomShape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2" name="CustomShape 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3" name="CustomShape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4" name="CustomShape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5" name="CustomShape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6" name="CustomShape 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19</xdr:row>
      <xdr:rowOff>720</xdr:rowOff>
    </xdr:from>
    <xdr:to>
      <xdr:col>3</xdr:col>
      <xdr:colOff>182880</xdr:colOff>
      <xdr:row>20</xdr:row>
      <xdr:rowOff>84240</xdr:rowOff>
    </xdr:to>
    <xdr:sp macro="" textlink="">
      <xdr:nvSpPr>
        <xdr:cNvPr id="6217" name="CustomShape 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/>
      </xdr:nvSpPr>
      <xdr:spPr>
        <a:xfrm>
          <a:off x="8211600" y="4872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18" name="CustomShape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19" name="CustomShape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0" name="CustomShape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1" name="CustomShape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2" name="CustomShape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3" name="CustomShape 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4" name="CustomShape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5" name="CustomShape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6" name="CustomShape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7" name="CustomShape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8" name="CustomShape 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29" name="CustomShape 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0" name="CustomShape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1" name="CustomShape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2" name="CustomShape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3" name="CustomShape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4" name="CustomShape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5" name="CustomShape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6" name="CustomShape 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7" name="CustomShape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8" name="CustomShape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39" name="CustomShape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0" name="CustomShape 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1" name="CustomShape 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2" name="CustomShape 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3" name="CustomShape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4" name="CustomShape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5" name="CustomShape 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6" name="CustomShape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7" name="CustomShape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8" name="CustomShape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49" name="CustomShape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0" name="CustomShape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1" name="CustomShape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2" name="CustomShape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3" name="CustomShape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4" name="CustomShape 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5" name="CustomShape 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6" name="CustomShape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7" name="CustomShape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8" name="CustomShape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59" name="CustomShape 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0" name="CustomShape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1" name="CustomShape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2" name="CustomShape 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3" name="CustomShape 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4" name="CustomShape 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5" name="CustomShape 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6" name="CustomShape 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7" name="CustomShape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8" name="CustomShape 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69" name="CustomShape 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0" name="CustomShape 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1" name="CustomShape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2" name="CustomShape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3" name="CustomShape 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4" name="CustomShape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5" name="CustomShape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6" name="CustomShape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7" name="CustomShape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8" name="CustomShape 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79" name="CustomShape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0" name="CustomShape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1" name="CustomShape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2" name="CustomShape 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3" name="CustomShape 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4" name="CustomShape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5" name="CustomShape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6" name="CustomShape 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7" name="CustomShape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8" name="CustomShape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89" name="CustomShape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0" name="CustomShape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1" name="CustomShape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2" name="CustomShape 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3" name="CustomShape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4" name="CustomShape 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5" name="CustomShape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6" name="CustomShape 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7" name="CustomShape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8" name="CustomShape 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299" name="CustomShape 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0" name="CustomShape 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1" name="CustomShape 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2" name="CustomShape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3" name="CustomShape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4" name="CustomShape 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5" name="CustomShape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6" name="CustomShape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7" name="CustomShape 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8" name="CustomShape 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09" name="CustomShape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0" name="CustomShape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1" name="CustomShape 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2" name="CustomShape 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3" name="CustomShape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4" name="CustomShape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5" name="CustomShape 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6" name="CustomShape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7" name="CustomShape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8" name="CustomShape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19" name="CustomShape 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0" name="CustomShape 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1" name="CustomShape 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2" name="CustomShape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3" name="CustomShape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4" name="CustomShape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5" name="CustomShape 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6" name="CustomShape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7" name="CustomShape 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8" name="CustomShape 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29" name="CustomShape 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0" name="CustomShape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1" name="CustomShape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2" name="CustomShape 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3" name="CustomShape 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4" name="CustomShape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5" name="CustomShape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6" name="CustomShape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7" name="CustomShape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8" name="CustomShape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39" name="CustomShape 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0" name="CustomShape 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1" name="CustomShape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2" name="CustomShape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3" name="CustomShape 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4" name="CustomShape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5" name="CustomShape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6" name="CustomShape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7" name="CustomShape 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8" name="CustomShape 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49" name="CustomShape 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0" name="CustomShape 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1" name="CustomShape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2" name="CustomShape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3" name="CustomShape 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4" name="CustomShape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5" name="CustomShape 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6" name="CustomShape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7" name="CustomShape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8" name="CustomShape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59" name="CustomShape 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60" name="CustomShape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6361" name="CustomShape 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2" name="CustomShape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3" name="CustomShape 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4" name="CustomShape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5" name="CustomShape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6" name="CustomShape 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7" name="CustomShape 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8" name="CustomShape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69" name="CustomShape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0" name="CustomShape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1" name="CustomShape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2" name="CustomShape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3" name="CustomShape 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4" name="CustomShape 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5" name="CustomShape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6" name="CustomShape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7" name="CustomShape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8" name="CustomShape 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79" name="CustomShape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0" name="CustomShape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1" name="CustomShape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2" name="CustomShape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3" name="CustomShape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4" name="CustomShape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5" name="CustomShape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6" name="CustomShape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7" name="CustomShape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8" name="CustomShape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89" name="CustomShape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0" name="CustomShape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1" name="CustomShape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2" name="CustomShape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3" name="CustomShape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4" name="CustomShape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5" name="CustomShape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6" name="CustomShape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7" name="CustomShape 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8" name="CustomShape 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399" name="CustomShape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0" name="CustomShape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1" name="CustomShape 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2" name="CustomShape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3" name="CustomShape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4" name="CustomShape 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5" name="CustomShape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6" name="CustomShape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7" name="CustomShape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8" name="CustomShape 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09" name="CustomShape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0" name="CustomShape 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1" name="CustomShape 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2" name="CustomShape 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3" name="CustomShape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4" name="CustomShape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5" name="CustomShape 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6" name="CustomShape 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7" name="CustomShape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8" name="CustomShape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19" name="CustomShape 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0" name="CustomShape 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1" name="CustomShape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2" name="CustomShape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3" name="CustomShape 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4" name="CustomShape 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5" name="CustomShape 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6" name="CustomShape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7" name="CustomShape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8" name="CustomShape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29" name="CustomShape 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0" name="CustomShape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1" name="CustomShape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2" name="CustomShape 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3" name="CustomShape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4" name="CustomShape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5" name="CustomShape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6" name="CustomShape 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7" name="CustomShape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8" name="CustomShape 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39" name="CustomShape 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0" name="CustomShape 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1" name="CustomShape 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2" name="CustomShape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3" name="CustomShape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4" name="Custom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5" name="CustomShape 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6" name="CustomShape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7" name="CustomShape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8" name="CustomShape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49" name="CustomShape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0" name="CustomShape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1" name="CustomShape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2" name="CustomShape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3" name="CustomShape 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4" name="CustomShape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5" name="CustomShape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6" name="CustomShape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7" name="CustomShape 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8" name="CustomShape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59" name="CustomShape 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0" name="CustomShape 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1" name="CustomShape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2" name="CustomShape 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3" name="CustomShape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4" name="CustomShape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5" name="CustomShape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6" name="CustomShape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7" name="CustomShape 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8" name="CustomShape 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69" name="CustomShape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0" name="CustomShape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1" name="CustomShape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2" name="CustomShape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3" name="CustomShape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4" name="CustomShape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5" name="CustomShape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6" name="CustomShape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7" name="CustomShape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8" name="CustomShape 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79" name="CustomShape 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0" name="CustomShape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1" name="CustomShape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2" name="CustomShape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3" name="CustomShape 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4" name="CustomShape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5" name="CustomShape 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6" name="CustomShape 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7" name="CustomShape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8" name="CustomShape 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89" name="CustomShape 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0" name="CustomShape 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1" name="CustomShape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2" name="CustomShape 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3" name="CustomShape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4" name="CustomShape 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5" name="CustomShape 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6" name="CustomShape 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7" name="CustomShape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8" name="CustomShape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499" name="CustomShape 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0" name="CustomShape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1" name="CustomShape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2" name="CustomShape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3" name="CustomShape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4" name="CustomShape 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5" name="CustomShape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6" name="CustomShape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7" name="CustomShape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8" name="CustomShape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09" name="CustomShape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0" name="CustomShape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1" name="CustomShape 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2" name="CustomShape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3" name="CustomShape 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4" name="CustomShape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5" name="CustomShape 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6" name="CustomShape 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7" name="CustomShape 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8" name="CustomShape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19" name="CustomShape 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0" name="CustomShape 1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1" name="CustomShape 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2" name="CustomShape 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3" name="CustomShape 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4" name="CustomShape 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5" name="CustomShape 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6" name="CustomShape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7" name="CustomShape 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8" name="CustomShape 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29" name="CustomShape 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0" name="CustomShape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1" name="CustomShape 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2" name="CustomShape 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3" name="CustomShape 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4" name="CustomShape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5" name="CustomShape 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6" name="CustomShape 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7" name="CustomShape 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8" name="CustomShape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39" name="CustomShape 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0" name="CustomShape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1" name="CustomShape 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2" name="CustomShape 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3" name="CustomShape 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4" name="CustomShape 1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5" name="CustomShape 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6" name="CustomShape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7" name="CustomShape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8" name="CustomShape 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49" name="CustomShape 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0" name="CustomShape 1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1" name="CustomShape 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2" name="CustomShape 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3" name="CustomShape 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4" name="CustomShape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5" name="CustomShape 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6" name="CustomShape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7" name="CustomShape 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8" name="CustomShape 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59" name="CustomShape 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0" name="CustomShape 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1" name="CustomShape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2" name="CustomShape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3" name="CustomShape 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4" name="CustomShape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5" name="CustomShape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6" name="CustomShape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7" name="CustomShape 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8" name="CustomShape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69" name="CustomShape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0" name="CustomShape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1" name="CustomShape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2" name="CustomShape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3" name="CustomShape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4" name="CustomShape 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5" name="CustomShape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6" name="CustomShape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7" name="CustomShape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8" name="CustomShape 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79" name="CustomShape 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0" name="CustomShape 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1" name="CustomShape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2" name="CustomShape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3" name="CustomShape 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4" name="CustomShape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5" name="CustomShape 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6" name="CustomShape 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7" name="CustomShape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8" name="CustomShape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89" name="CustomShape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0" name="CustomShape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1" name="CustomShape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2" name="CustomShape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3" name="CustomShape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4" name="CustomShape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5" name="CustomShape 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6" name="CustomShape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7" name="CustomShape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8" name="CustomShape 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599" name="CustomShape 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0" name="CustomShape 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1" name="CustomShape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2" name="CustomShape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3" name="CustomShape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4" name="CustomShape 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5" name="CustomShape 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6" name="CustomShape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7" name="CustomShape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8" name="CustomShape 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09" name="CustomShape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0" name="CustomShape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1" name="CustomShape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2" name="CustomShape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3" name="CustomShape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4" name="CustomShape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5" name="CustomShape 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6" name="CustomShape 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7" name="CustomShape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8" name="CustomShape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19" name="CustomShape 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0" name="CustomShape 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1" name="CustomShape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2" name="CustomShape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3" name="CustomShape 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4" name="CustomShape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5" name="CustomShape 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6" name="CustomShape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7" name="CustomShape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8" name="CustomShape 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29" name="CustomShape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0" name="CustomShape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1" name="CustomShape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2" name="CustomShape 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3" name="CustomShape 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4" name="CustomShape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5" name="CustomShape 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6" name="CustomShape 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7" name="CustomShape 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8" name="CustomShape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39" name="CustomShape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0" name="CustomShape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1" name="CustomShape 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2" name="CustomShape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3" name="CustomShape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4" name="CustomShape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5" name="CustomShape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6" name="CustomShape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7" name="CustomShape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8" name="CustomShape 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6649" name="CustomShape 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0" name="CustomShape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1" name="CustomShape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2" name="CustomShape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3" name="CustomShape 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4" name="CustomShape 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5" name="CustomShape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6" name="CustomShape 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7" name="CustomShape 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8" name="CustomShape 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59" name="CustomShape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0" name="CustomShape 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1" name="CustomShape 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2" name="CustomShape 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3" name="CustomShape 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4" name="CustomShape 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5" name="CustomShape 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6" name="CustomShape 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7" name="CustomShape 1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8" name="CustomShape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69" name="CustomShape 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0" name="CustomShape 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1" name="CustomShape 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2" name="CustomShape 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3" name="CustomShape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4" name="CustomShape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5" name="CustomShape 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6" name="CustomShape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7" name="CustomShape 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8" name="CustomShape 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79" name="CustomShape 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0" name="CustomShape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1" name="CustomShape 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2" name="CustomShape 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3" name="CustomShape 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4" name="CustomShape 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5" name="CustomShape 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6" name="CustomShape 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7" name="CustomShape 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8" name="CustomShape 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89" name="CustomShape 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0" name="CustomShape 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1" name="CustomShape 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2" name="CustomShape 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3" name="CustomShape 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4" name="CustomShape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5" name="CustomShape 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6" name="CustomShape 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7" name="CustomShape 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8" name="CustomShape 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699" name="CustomShape 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0" name="CustomShape 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1" name="CustomShape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2" name="CustomShape 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3" name="CustomShape 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4" name="CustomShape 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5" name="CustomShape 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6" name="CustomShape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7" name="CustomShape 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8" name="CustomShape 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09" name="CustomShape 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0" name="CustomShape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1" name="CustomShape 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2" name="CustomShape 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3" name="CustomShape 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4" name="CustomShape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5" name="CustomShape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6" name="CustomShape 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7" name="CustomShape 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8" name="CustomShape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19" name="CustomShape 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0" name="CustomShape 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1" name="CustomShape 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2" name="CustomShape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3" name="CustomShape 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4" name="CustomShape 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5" name="CustomShape 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6" name="CustomShape 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7" name="CustomShape 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8" name="CustomShape 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29" name="CustomShape 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0" name="CustomShape 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1" name="CustomShape 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2" name="CustomShape 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3" name="CustomShape 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4" name="CustomShape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5" name="CustomShape 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6" name="CustomShape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7" name="CustomShape 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8" name="CustomShape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39" name="CustomShape 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0" name="CustomShape 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1" name="CustomShape 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2" name="CustomShape 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3" name="CustomShape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4" name="CustomShape 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5" name="CustomShape 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6" name="CustomShape 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7" name="CustomShape 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8" name="CustomShape 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49" name="CustomShape 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0" name="CustomShape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1" name="CustomShape 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2" name="CustomShape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3" name="CustomShape 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4" name="CustomShape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5" name="CustomShape 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6" name="CustomShape 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7" name="CustomShape 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8" name="CustomShape 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59" name="CustomShape 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0" name="CustomShape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1" name="CustomShape 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2" name="CustomShape 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3" name="CustomShape 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4" name="CustomShape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5" name="CustomShape 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6" name="CustomShape 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7" name="CustomShape 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8" name="CustomShape 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69" name="CustomShape 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0" name="CustomShape 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1" name="CustomShape 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2" name="CustomShape 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3" name="CustomShape 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4" name="CustomShape 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5" name="CustomShape 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6" name="CustomShape 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7" name="CustomShape 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8" name="CustomShape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79" name="CustomShape 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0" name="CustomShape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1" name="CustomShape 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2" name="CustomShape 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3" name="CustomShape 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4" name="CustomShape 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5" name="CustomShape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6" name="CustomShape 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7" name="CustomShape 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8" name="CustomShape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89" name="CustomShape 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90" name="CustomShape 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91" name="CustomShape 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92" name="CustomShape 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6793" name="CustomShape 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794" name="CustomShape 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795" name="CustomShape 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796" name="CustomShape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797" name="CustomShape 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798" name="CustomShape 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799" name="CustomShape 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0" name="CustomShape 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1" name="CustomShape 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2" name="CustomShape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3" name="CustomShape 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4" name="CustomShape 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5" name="CustomShape 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6" name="CustomShape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7" name="CustomShape 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8" name="CustomShape 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09" name="CustomShape 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0" name="CustomShape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1" name="CustomShape 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2" name="CustomShape 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3" name="CustomShape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4" name="CustomShape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5" name="CustomShape 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6" name="CustomShape 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7" name="CustomShape 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8" name="CustomShape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19" name="CustomShape 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0" name="CustomShape 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1" name="CustomShape 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2" name="CustomShape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3" name="CustomShape 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4" name="CustomShape 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5" name="CustomShape 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6" name="CustomShape 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7" name="CustomShape 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8" name="CustomShape 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29" name="CustomShape 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0" name="CustomShape 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1" name="CustomShape 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2" name="CustomShape 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3" name="CustomShape 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4" name="CustomShape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5" name="CustomShape 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6" name="CustomShape 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7" name="CustomShape 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8" name="CustomShape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39" name="CustomShape 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0" name="CustomShape 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1" name="CustomShape 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2" name="CustomShape 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3" name="CustomShape 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4" name="CustomShape 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5" name="CustomShape 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6" name="CustomShape 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7" name="CustomShape 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8" name="CustomShape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49" name="CustomShape 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0" name="CustomShape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1" name="CustomShape 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2" name="CustomShape 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3" name="CustomShape 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4" name="CustomShape 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5" name="CustomShape 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6" name="CustomShape 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7" name="CustomShape 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8" name="CustomShape 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59" name="CustomShape 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0" name="CustomShape 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1" name="CustomShape 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2" name="CustomShape 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3" name="CustomShape 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4" name="CustomShape 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5" name="CustomShape 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6" name="CustomShape 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7" name="CustomShape 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8" name="CustomShape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69" name="CustomShape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0" name="CustomShape 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1" name="CustomShape 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2" name="CustomShape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3" name="CustomShape 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4" name="CustomShape 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5" name="CustomShape 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6" name="CustomShape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7" name="CustomShape 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8" name="CustomShape 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79" name="CustomShape 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0" name="CustomShape 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1" name="CustomShape 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2" name="CustomShape 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3" name="CustomShape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4" name="CustomShape 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5" name="CustomShape 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6" name="CustomShape 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7" name="CustomShape 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8" name="CustomShape 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6889" name="CustomShape 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0" name="CustomShape 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1" name="CustomShape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2" name="CustomShape 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3" name="CustomShape 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4" name="CustomShape 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5" name="CustomShape 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6" name="CustomShape 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7" name="CustomShape 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8" name="CustomShape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899" name="CustomShape 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0" name="CustomShape 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1" name="CustomShape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2" name="CustomShape 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3" name="CustomShape 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4" name="CustomShape 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5" name="CustomShape 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6" name="CustomShape 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7" name="CustomShape 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8" name="CustomShape 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09" name="CustomShape 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0" name="CustomShape 1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1" name="CustomShape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2" name="CustomShape 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3" name="CustomShape 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4" name="CustomShape 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5" name="CustomShape 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6" name="CustomShape 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7" name="CustomShape 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8" name="CustomShape 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19" name="CustomShape 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0" name="CustomShape 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1" name="CustomShape 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2" name="CustomShape 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3" name="CustomShape 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4" name="CustomShape 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5" name="CustomShape 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6" name="CustomShape 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7" name="CustomShape 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8" name="CustomShape 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29" name="CustomShape 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0" name="CustomShape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1" name="CustomShape 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2" name="CustomShape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3" name="CustomShape 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4" name="CustomShape 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5" name="CustomShape 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6" name="CustomShape 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7" name="CustomShape 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8" name="CustomShape 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39" name="CustomShape 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0" name="CustomShape 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1" name="CustomShape 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2" name="CustomShape 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3" name="CustomShape 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4" name="CustomShape 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5" name="CustomShape 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6" name="CustomShape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7" name="CustomShape 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8" name="CustomShape 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49" name="CustomShape 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0" name="CustomShape 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1" name="CustomShape 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2" name="CustomShape 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3" name="CustomShape 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4" name="CustomShape 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5" name="CustomShape 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6" name="CustomShape 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7" name="CustomShape 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8" name="CustomShape 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59" name="CustomShape 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0" name="CustomShape 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1" name="CustomShape 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2" name="CustomShape 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3" name="CustomShape 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4" name="CustomShape 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5" name="CustomShape 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6" name="CustomShape 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7" name="CustomShape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8" name="CustomShape 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69" name="CustomShape 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0" name="CustomShape 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1" name="CustomShape 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2" name="CustomShape 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3" name="CustomShape 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4" name="CustomShape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5" name="CustomShape 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6" name="CustomShape 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7" name="CustomShape 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8" name="CustomShape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79" name="CustomShape 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0" name="CustomShape 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1" name="CustomShape 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2" name="CustomShape 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3" name="CustomShape 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4" name="CustomShape 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5" name="CustomShape 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6" name="CustomShape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7" name="CustomShape 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8" name="CustomShape 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89" name="CustomShape 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0" name="CustomShape 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1" name="CustomShape 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2" name="CustomShape 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3" name="CustomShape 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4" name="CustomShape 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5" name="CustomShape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6" name="CustomShape 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7" name="CustomShape 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8" name="CustomShape 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6999" name="CustomShape 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0" name="CustomShape 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1" name="CustomShape 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2" name="CustomShape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3" name="CustomShape 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4" name="CustomShape 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5" name="CustomShape 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6" name="CustomShape 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7" name="CustomShape 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8" name="CustomShape 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09" name="CustomShape 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0" name="CustomShape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1" name="CustomShape 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2" name="CustomShape 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3" name="CustomShape 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4" name="CustomShape 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5" name="CustomShape 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6" name="CustomShape 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7" name="CustomShape 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8" name="CustomShape 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19" name="CustomShape 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0" name="CustomShape 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1" name="CustomShape 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2" name="CustomShape 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3" name="CustomShape 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4" name="CustomShape 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5" name="CustomShape 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6" name="CustomShape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7" name="CustomShape 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8" name="CustomShape 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29" name="CustomShape 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0" name="CustomShape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1" name="CustomShape 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2" name="CustomShape 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3" name="CustomShape 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4" name="CustomShape 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5" name="CustomShape 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6" name="CustomShape 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7" name="CustomShape 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8" name="CustomShape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39" name="CustomShape 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0" name="CustomShape 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1" name="CustomShape 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2" name="CustomShape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3" name="CustomShape 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4" name="CustomShape 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5" name="CustomShape 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6" name="CustomShape 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7" name="CustomShape 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8" name="CustomShape 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49" name="CustomShape 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0" name="CustomShape 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1" name="CustomShape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2" name="CustomShape 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3" name="CustomShape 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4" name="CustomShape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5" name="CustomShape 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6" name="CustomShape 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7" name="CustomShape 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8" name="CustomShape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59" name="CustomShape 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0" name="CustomShape 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1" name="CustomShape 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2" name="CustomShape 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3" name="CustomShape 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4" name="CustomShape 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5" name="CustomShape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6" name="CustomShape 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7" name="CustomShape 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8" name="CustomShape 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69" name="CustomShape 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0" name="CustomShape 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1" name="CustomShape 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2" name="CustomShape 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3" name="CustomShape 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4" name="CustomShape 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5" name="CustomShape 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6" name="CustomShape 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7" name="CustomShape 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8" name="CustomShape 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79" name="CustomShape 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0" name="CustomShape 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1" name="CustomShape 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2" name="CustomShape 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3" name="CustomShape 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4" name="CustomShape 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5" name="CustomShape 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6" name="CustomShape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7" name="CustomShape 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8" name="CustomShape 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89" name="CustomShape 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0" name="CustomShape 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1" name="CustomShape 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2" name="CustomShape 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3" name="CustomShape 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4" name="CustomShape 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5" name="CustomShape 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6" name="CustomShape 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7" name="CustomShape 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8" name="CustomShape 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099" name="CustomShape 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0" name="CustomShape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1" name="CustomShape 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2" name="CustomShape 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3" name="CustomShape 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4" name="CustomShape 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5" name="CustomShape 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6" name="CustomShape 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7" name="CustomShape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8" name="CustomShape 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09" name="CustomShape 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0" name="CustomShape 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1" name="CustomShape 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2" name="CustomShape 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3" name="CustomShape 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4" name="CustomShape 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5" name="CustomShape 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6" name="CustomShape 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7" name="CustomShape 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8" name="CustomShape 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19" name="CustomShape 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0" name="CustomShape 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1" name="CustomShape 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2" name="CustomShape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3" name="CustomShape 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4" name="CustomShape 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5" name="CustomShape 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6" name="CustomShape 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7" name="CustomShape 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8" name="CustomShape 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29" name="CustomShape 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0" name="CustomShape 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1" name="CustomShape 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2" name="CustomShape 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3" name="CustomShape 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4" name="CustomShape 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5" name="CustomShape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6" name="CustomShape 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7" name="CustomShape 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8" name="CustomShape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39" name="CustomShape 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0" name="CustomShape 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1" name="CustomShape 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2" name="CustomShape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3" name="CustomShape 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4" name="CustomShape 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5" name="CustomShape 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6" name="CustomShape 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7" name="CustomShape 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8" name="CustomShape 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49" name="CustomShape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0" name="CustomShape 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1" name="CustomShape 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2" name="CustomShape 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3" name="CustomShape 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4" name="CustomShape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5" name="CustomShape 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6" name="CustomShape 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7" name="CustomShape 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8" name="CustomShape 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59" name="CustomShape 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0" name="CustomShape 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1" name="CustomShape 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2" name="CustomShape 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3" name="CustomShape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4" name="CustomShape 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5" name="CustomShape 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6" name="CustomShape 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7" name="CustomShape 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8" name="CustomShape 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69" name="CustomShape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0" name="CustomShape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1" name="CustomShape 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2" name="CustomShape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3" name="CustomShape 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4" name="CustomShape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5" name="CustomShape 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6" name="CustomShape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7177" name="CustomShape 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78" name="CustomShape 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79" name="CustomShape 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0" name="CustomShape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1" name="CustomShape 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2" name="CustomShape 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3" name="CustomShape 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4" name="CustomShape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5" name="CustomShape 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6" name="CustomShape 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7" name="CustomShape 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8" name="CustomShape 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89" name="CustomShape 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0" name="CustomShape 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1" name="CustomShape 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2" name="CustomShape 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3" name="CustomShape 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4" name="CustomShape 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5" name="CustomShape 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6" name="CustomShape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7" name="CustomShape 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8" name="CustomShape 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199" name="CustomShape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0" name="CustomShape 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1" name="CustomShape 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2" name="CustomShape 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3" name="CustomShape 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4" name="CustomShape 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5" name="CustomShape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6" name="CustomShape 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7" name="CustomShape 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8" name="CustomShape 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09" name="CustomShape 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0" name="CustomShape 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1" name="CustomShape 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2" name="CustomShape 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3" name="CustomShape 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4" name="CustomShape 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5" name="CustomShape 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6" name="CustomShape 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7" name="CustomShape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8" name="CustomShape 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19" name="CustomShape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0" name="CustomShape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1" name="CustomShape 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2" name="CustomShape 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3" name="CustomShape 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4" name="CustomShape 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5" name="CustomShape 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6" name="CustomShape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7" name="CustomShape 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8" name="CustomShape 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29" name="CustomShape 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0" name="CustomShape 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1" name="CustomShape 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2" name="CustomShape 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3" name="CustomShape 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4" name="CustomShape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5" name="CustomShape 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6" name="CustomShape 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7" name="CustomShape 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8" name="CustomShape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39" name="CustomShape 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0" name="CustomShape 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1" name="CustomShape 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2" name="CustomShape 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3" name="CustomShape 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4" name="CustomShape 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5" name="CustomShape 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6" name="CustomShape 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7" name="CustomShape 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8" name="CustomShape 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49" name="CustomShape 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0" name="CustomShape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1" name="CustomShape 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2" name="CustomShape 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3" name="CustomShape 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4" name="CustomShape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5" name="CustomShape 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6" name="CustomShape 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7" name="CustomShape 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8" name="CustomShape 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59" name="CustomShape 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0" name="CustomShape 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1" name="CustomShape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2" name="CustomShape 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3" name="CustomShape 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4" name="CustomShape 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5" name="CustomShape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6" name="CustomShape 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7" name="CustomShape 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8" name="CustomShape 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69" name="CustomShape 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0" name="CustomShape 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1" name="CustomShape 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2" name="CustomShape 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3" name="CustomShape 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4" name="CustomShape 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5" name="CustomShape 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6" name="CustomShape 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7" name="CustomShape 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8" name="CustomShape 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79" name="CustomShape 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0" name="CustomShape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1" name="CustomShape 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2" name="CustomShape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3" name="CustomShape 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4" name="CustomShape 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5" name="CustomShape 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6" name="CustomShape 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7" name="CustomShape 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8" name="CustomShape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89" name="CustomShape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0" name="CustomShape 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1" name="CustomShape 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2" name="CustomShape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3" name="CustomShape 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4" name="CustomShape 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5" name="CustomShape 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6" name="CustomShape 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7" name="CustomShape 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8" name="CustomShape 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299" name="CustomShape 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0" name="CustomShape 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1" name="CustomShape 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2" name="CustomShape 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3" name="CustomShape 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4" name="CustomShape 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5" name="CustomShape 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6" name="CustomShape 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7" name="CustomShape 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8" name="CustomShape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09" name="CustomShape 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0" name="CustomShape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1" name="CustomShape 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2" name="CustomShape 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3" name="CustomShape 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4" name="CustomShape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5" name="CustomShape 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6" name="CustomShape 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7" name="CustomShape 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8" name="CustomShape 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19" name="CustomShape 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20" name="CustomShape 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21</xdr:row>
      <xdr:rowOff>476280</xdr:rowOff>
    </xdr:to>
    <xdr:sp macro="" textlink="">
      <xdr:nvSpPr>
        <xdr:cNvPr id="7321" name="CustomShape 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/>
      </xdr:nvSpPr>
      <xdr:spPr>
        <a:xfrm>
          <a:off x="8211600" y="5538240"/>
          <a:ext cx="182160" cy="475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2" name="CustomShape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3" name="CustomShape 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4" name="CustomShape 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5" name="CustomShape 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6" name="CustomShape 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7" name="CustomShape 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8" name="CustomShape 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29" name="CustomShape 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0" name="CustomShape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1" name="CustomShape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2" name="CustomShape 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3" name="CustomShape 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4" name="CustomShape 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5" name="CustomShape 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6" name="CustomShape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7" name="CustomShape 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8" name="CustomShape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39" name="CustomShape 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0" name="CustomShape 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1" name="CustomShape 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2" name="CustomShape 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3" name="CustomShape 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4" name="CustomShape 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5" name="CustomShape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6" name="CustomShape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7" name="CustomShape 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8" name="CustomShape 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49" name="CustomShape 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0" name="CustomShape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1" name="CustomShape 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2" name="CustomShape 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3" name="CustomShape 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4" name="CustomShape 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5" name="CustomShape 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6" name="CustomShape 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7" name="CustomShape 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8" name="CustomShape 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59" name="CustomShape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0" name="CustomShape 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1" name="CustomShape 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2" name="CustomShape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3" name="CustomShape 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4" name="CustomShape 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5" name="CustomShape 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6" name="CustomShape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7" name="CustomShape 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8" name="CustomShape 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69" name="CustomShape 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0" name="CustomShape 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1" name="CustomShape 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2" name="CustomShape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3" name="CustomShape 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4" name="CustomShape 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5" name="CustomShape 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6" name="CustomShape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7" name="CustomShape 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8" name="CustomShape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79" name="CustomShape 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0" name="CustomShape 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1" name="CustomShape 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2" name="CustomShape 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3" name="CustomShape 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4" name="CustomShape 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5" name="CustomShape 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6" name="CustomShape 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7" name="CustomShape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8" name="CustomShape 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89" name="CustomShape 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0" name="CustomShape 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1" name="CustomShape 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2" name="CustomShape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3" name="CustomShape 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4" name="CustomShape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5" name="CustomShape 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6" name="CustomShape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7" name="CustomShape 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8" name="CustomShape 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399" name="CustomShape 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0" name="CustomShape 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1" name="CustomShape 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2" name="CustomShape 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3" name="CustomShape 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4" name="CustomShape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5" name="CustomShape 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6" name="CustomShape 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7" name="CustomShape 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8" name="CustomShape 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09" name="CustomShape 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0" name="CustomShape 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1" name="CustomShape 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2" name="CustomShape 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3" name="CustomShape 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4" name="CustomShape 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5" name="CustomShape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6" name="CustomShape 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7" name="CustomShape 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8" name="CustomShape 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19" name="CustomShape 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0" name="CustomShape 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1" name="CustomShape 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2" name="CustomShape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3" name="CustomShape 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4" name="CustomShape 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5" name="CustomShape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6" name="CustomShape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7" name="CustomShape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8" name="CustomShape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29" name="CustomShape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0" name="CustomShape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1" name="CustomShape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2" name="CustomShape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3" name="CustomShape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4" name="CustomShape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5" name="CustomShape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6" name="CustomShape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7" name="CustomShape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8" name="CustomShape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39" name="CustomShape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0" name="CustomShape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1" name="CustomShape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2" name="CustomShape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3" name="CustomShape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4" name="CustomShape 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5" name="CustomShape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6" name="CustomShape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7" name="CustomShape 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8" name="CustomShape 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49" name="CustomShape 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0" name="CustomShape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1" name="CustomShape 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2" name="CustomShape 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3" name="CustomShape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4" name="CustomShape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5" name="CustomShape 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6" name="CustomShape 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7" name="CustomShape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8" name="CustomShape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59" name="CustomShape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60" name="CustomShape 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61" name="CustomShape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62" name="CustomShape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63" name="CustomShape 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64" name="CustomShape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21</xdr:row>
      <xdr:rowOff>475560</xdr:rowOff>
    </xdr:to>
    <xdr:sp macro="" textlink="">
      <xdr:nvSpPr>
        <xdr:cNvPr id="7465" name="CustomShape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/>
      </xdr:nvSpPr>
      <xdr:spPr>
        <a:xfrm>
          <a:off x="8211600" y="553860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66" name="CustomShape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67" name="CustomShape 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68" name="CustomShape 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69" name="CustomShape 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0" name="CustomShape 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1" name="CustomShape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2" name="CustomShape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3" name="CustomShape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4" name="CustomShape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5" name="CustomShape 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6" name="CustomShape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7" name="CustomShape 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8" name="CustomShape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79" name="CustomShape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0" name="CustomShape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1" name="CustomShape 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2" name="CustomShape 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3" name="CustomShape 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4" name="CustomShape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5" name="CustomShape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6" name="CustomShape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7" name="CustomShape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8" name="CustomShape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89" name="CustomShape 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0" name="CustomShape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1" name="CustomShape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2" name="CustomShape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3" name="CustomShape 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4" name="CustomShape 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5" name="CustomShape 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6" name="CustomShape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7" name="CustomShape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8" name="CustomShape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499" name="CustomShape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0" name="CustomShape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1" name="CustomShape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2" name="CustomShape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3" name="CustomShape 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4" name="CustomShape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5" name="CustomShape 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6" name="CustomShape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7" name="CustomShape 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8" name="CustomShape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09" name="CustomShape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10" name="CustomShape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11" name="CustomShape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12" name="CustomShape 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7513" name="CustomShape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14" name="CustomShape 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15" name="CustomShape 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16" name="CustomShape 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17" name="CustomShape 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18" name="CustomShape 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19" name="CustomShape 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0" name="CustomShape 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1" name="CustomShape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2" name="CustomShape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3" name="CustomShape 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4" name="CustomShape 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5" name="CustomShape 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6" name="CustomShape 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7" name="CustomShape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8" name="CustomShape 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29" name="CustomShape 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0" name="CustomShape 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1" name="CustomShape 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2" name="CustomShape 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3" name="CustomShape 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4" name="CustomShape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5" name="CustomShape 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6" name="CustomShape 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7" name="CustomShape 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8" name="CustomShape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39" name="CustomShape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0" name="CustomShape 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1" name="CustomShape 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2" name="CustomShape 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3" name="CustomShape 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4" name="CustomShape 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5" name="CustomShape 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6" name="CustomShape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7" name="CustomShape 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8" name="CustomShape 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49" name="CustomShape 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0" name="CustomShape 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1" name="CustomShape 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2" name="CustomShape 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3" name="CustomShape 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4" name="CustomShape 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5" name="CustomShape 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6" name="CustomShape 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7" name="CustomShape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8" name="CustomShape 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59" name="CustomShape 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60" name="CustomShape 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561" name="CustomShape 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2" name="CustomShape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3" name="CustomShape 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4" name="CustomShape 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5" name="CustomShape 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6" name="CustomShape 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7" name="CustomShape 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8" name="CustomShape 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69" name="CustomShape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0" name="CustomShape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1" name="CustomShape 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2" name="CustomShape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3" name="CustomShape 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4" name="CustomShape 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5" name="CustomShape 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6" name="CustomShape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7" name="CustomShape 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8" name="CustomShape 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79" name="CustomShape 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0" name="CustomShape 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1" name="CustomShape 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2" name="CustomShape 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3" name="CustomShape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4" name="CustomShape 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5" name="CustomShape 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6" name="CustomShape 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7" name="CustomShape 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8" name="CustomShape 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89" name="CustomShape 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0" name="CustomShape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1" name="CustomShape 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2" name="CustomShape 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3" name="CustomShape 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4" name="CustomShape 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5" name="CustomShape 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6" name="CustomShape 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7" name="CustomShape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8" name="CustomShape 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599" name="CustomShape 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0" name="CustomShape 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1" name="CustomShape 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2" name="CustomShape 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3" name="CustomShape 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4" name="CustomShape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5" name="CustomShape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6" name="CustomShape 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7" name="CustomShape 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8" name="CustomShape 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09" name="CustomShape 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0" name="CustomShape 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1" name="CustomShape 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2" name="CustomShape 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3" name="CustomShape 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4" name="CustomShape 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5" name="CustomShape 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6" name="CustomShape 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7" name="CustomShape 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8" name="CustomShape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19" name="CustomShape 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0" name="CustomShape 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1" name="CustomShape 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2" name="CustomShape 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3" name="CustomShape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4" name="CustomShape 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5" name="CustomShape 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6" name="CustomShape 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7" name="CustomShape 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8" name="CustomShape 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29" name="CustomShape 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0" name="CustomShape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1" name="CustomShape 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2" name="CustomShape 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3" name="CustomShape 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4" name="CustomShape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5" name="CustomShape 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6" name="CustomShape 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7" name="CustomShape 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8" name="CustomShape 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39" name="CustomShape 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0" name="CustomShape 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1" name="CustomShape 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2" name="CustomShape 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3" name="CustomShape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4" name="CustomShape 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5" name="CustomShape 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6" name="CustomShape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7" name="CustomShape 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8" name="CustomShape 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49" name="CustomShape 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0" name="CustomShape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1" name="CustomShape 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2" name="CustomShape 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3" name="CustomShape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4" name="CustomShape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5" name="CustomShape 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6" name="CustomShape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7" name="CustomShape 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8" name="CustomShape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59" name="CustomShape 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0" name="CustomShape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1" name="CustomShape 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2" name="CustomShape 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3" name="CustomShape 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4" name="CustomShape 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5" name="CustomShape 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6" name="CustomShape 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7" name="CustomShape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8" name="CustomShape 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69" name="CustomShape 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0" name="CustomShape 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1" name="CustomShape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2" name="CustomShape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3" name="CustomShape 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4" name="CustomShape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5" name="CustomShape 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6" name="CustomShape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7" name="CustomShape 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8" name="CustomShape 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79" name="CustomShape 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0" name="CustomShape 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1" name="CustomShape 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2" name="CustomShape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3" name="CustomShape 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4" name="CustomShape 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5" name="CustomShape 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6" name="CustomShape 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7" name="CustomShape 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8" name="CustomShape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89" name="CustomShape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0" name="CustomShape 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1" name="CustomShape 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2" name="CustomShape 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3" name="CustomShape 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4" name="CustomShape 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5" name="CustomShape 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6" name="CustomShape 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7" name="CustomShape 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8" name="CustomShape 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699" name="CustomShape 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0" name="CustomShape 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1" name="CustomShape 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2" name="CustomShape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3" name="CustomShape 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4" name="CustomShape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5" name="CustomShape 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6" name="CustomShape 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7" name="CustomShape 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8" name="CustomShape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09" name="CustomShape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0" name="CustomShape 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1" name="CustomShape 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2" name="CustomShape 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3" name="CustomShape 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4" name="CustomShape 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5" name="CustomShape 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6" name="CustomShape 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7" name="CustomShape 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8" name="CustomShape 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19" name="CustomShape 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0" name="CustomShape 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1" name="CustomShape 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2" name="CustomShape 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3" name="CustomShape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4" name="CustomShape 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5" name="CustomShape 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6" name="CustomShape 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7" name="CustomShape 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8" name="CustomShape 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29" name="CustomShape 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0" name="CustomShape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1" name="CustomShape 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2" name="CustomShape 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3" name="CustomShape 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4" name="CustomShape 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5" name="CustomShape 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6" name="CustomShape 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7" name="CustomShape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8" name="CustomShape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39" name="CustomShape 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0" name="CustomShape 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1" name="CustomShape 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2" name="CustomShape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3" name="CustomShape 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4" name="CustomShape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5" name="CustomShape 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6" name="CustomShape 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7" name="CustomShape 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8" name="CustomShape 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49" name="CustomShape 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0" name="CustomShape 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1" name="CustomShape 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2" name="CustomShape 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3" name="CustomShape 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4" name="CustomShape 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5" name="CustomShape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6" name="CustomShape 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7" name="CustomShape 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8" name="CustomShape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59" name="CustomShape 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0" name="CustomShape 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1" name="CustomShape 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2" name="CustomShape 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3" name="CustomShape 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4" name="CustomShape 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5" name="CustomShape 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6" name="CustomShape 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7" name="CustomShape 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8" name="CustomShape 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69" name="CustomShape 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0" name="CustomShape 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1" name="CustomShape 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2" name="CustomShape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3" name="CustomShape 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4" name="CustomShape 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5" name="CustomShape 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6" name="CustomShape 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7" name="CustomShape 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8" name="CustomShape 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79" name="CustomShape 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0" name="CustomShape 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1" name="CustomShape 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2" name="CustomShape 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3" name="CustomShape 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4" name="CustomShape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5" name="CustomShape 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6" name="CustomShape 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7" name="CustomShape 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8" name="CustomShape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89" name="CustomShape 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0" name="CustomShape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1" name="CustomShape 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2" name="CustomShape 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3" name="CustomShape 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4" name="CustomShape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5" name="CustomShape 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6" name="CustomShape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7" name="CustomShape 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8" name="CustomShape 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799" name="CustomShape 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0" name="CustomShape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1" name="CustomShape 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2" name="CustomShape 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3" name="CustomShape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4" name="CustomShape 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5" name="CustomShape 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6" name="CustomShape 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7" name="CustomShape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8" name="CustomShape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09" name="CustomShape 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0" name="CustomShape 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1" name="CustomShape 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2" name="CustomShape 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3" name="CustomShape 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4" name="CustomShape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5" name="CustomShape 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6" name="CustomShape 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7" name="CustomShape 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8" name="CustomShape 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19" name="CustomShape 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0" name="CustomShape 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1" name="CustomShape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2" name="CustomShape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3" name="CustomShape 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4" name="CustomShape 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5" name="CustomShape 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6" name="CustomShape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7" name="CustomShape 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8" name="CustomShape 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29" name="CustomShape 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0" name="CustomShape 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1" name="CustomShape 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2" name="CustomShape 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3" name="CustomShape 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4" name="CustomShape 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5" name="CustomShape 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6" name="CustomShape 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7" name="CustomShape 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8" name="CustomShape 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39" name="CustomShape 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0" name="CustomShape 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1" name="CustomShape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2" name="CustomShape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3" name="CustomShape 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4" name="CustomShape 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5" name="CustomShape 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6" name="CustomShape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7" name="CustomShape 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8" name="CustomShape 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7849" name="CustomShape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0" name="CustomShape 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1" name="CustomShape 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2" name="CustomShape 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3" name="CustomShape 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4" name="CustomShape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5" name="CustomShape 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6" name="CustomShape 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7" name="CustomShape 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8" name="CustomShape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59" name="CustomShape 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0" name="CustomShape 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1" name="CustomShape 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2" name="CustomShape 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3" name="CustomShape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4" name="CustomShape 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5" name="CustomShape 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6" name="CustomShape 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7" name="CustomShape 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8" name="CustomShape 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69" name="CustomShape 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0" name="CustomShape 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1" name="CustomShape 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2" name="CustomShape 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3" name="CustomShape 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4" name="CustomShape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5" name="CustomShape 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6" name="CustomShape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7" name="CustomShape 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8" name="CustomShape 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79" name="CustomShape 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0" name="CustomShape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1" name="CustomShape 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2" name="CustomShape 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3" name="CustomShape 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4" name="CustomShape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5" name="CustomShape 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6" name="CustomShape 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7" name="CustomShape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8" name="CustomShape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89" name="CustomShape 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0" name="CustomShape 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1" name="CustomShape 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2" name="CustomShape 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3" name="CustomShape 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4" name="CustomShape 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5" name="CustomShape 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6" name="CustomShape 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7" name="CustomShape 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8" name="CustomShape 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899" name="CustomShape 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0" name="CustomShape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1" name="CustomShape 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2" name="CustomShape 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3" name="CustomShape 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4" name="CustomShape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5" name="CustomShape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6" name="CustomShape 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7" name="CustomShape 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8" name="CustomShape 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09" name="CustomShape 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0" name="CustomShape 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1" name="CustomShape 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2" name="CustomShape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3" name="CustomShape 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4" name="CustomShape 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5" name="CustomShape 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6" name="CustomShape 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7" name="CustomShape 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8" name="CustomShape 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19" name="CustomShape 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0" name="CustomShape 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1" name="CustomShape 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2" name="CustomShape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3" name="CustomShape 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4" name="CustomShape 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5" name="CustomShape 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6" name="CustomShape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7" name="CustomShape 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8" name="CustomShape 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29" name="CustomShape 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0" name="CustomShape 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1" name="CustomShape 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2" name="CustomShape 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3" name="CustomShape 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4" name="CustomShape 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5" name="CustomShape 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6" name="CustomShape 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7" name="CustomShape 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8" name="CustomShape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39" name="CustomShape 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0" name="CustomShape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1" name="CustomShape 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2" name="CustomShape 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3" name="CustomShape 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4" name="CustomShape 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5" name="CustomShape 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6" name="CustomShape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7" name="CustomShape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8" name="CustomShape 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49" name="CustomShape 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0" name="CustomShape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1" name="CustomShape 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2" name="CustomShape 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3" name="CustomShape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4" name="CustomShape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5" name="CustomShape 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6" name="CustomShape 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7" name="CustomShape 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8" name="CustomShape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59" name="CustomShape 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0" name="CustomShape 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1" name="CustomShape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2" name="CustomShape 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3" name="CustomShape 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4" name="CustomShape 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5" name="CustomShape 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6" name="CustomShape 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7" name="CustomShape 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8" name="CustomShape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69" name="CustomShape 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0" name="CustomShape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1" name="CustomShape 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2" name="CustomShape 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3" name="CustomShape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4" name="CustomShape 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5" name="CustomShape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6" name="CustomShape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7" name="CustomShape 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8" name="CustomShape 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79" name="CustomShape 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0" name="CustomShape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1" name="CustomShape 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2" name="CustomShape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3" name="CustomShape 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4" name="CustomShape 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5" name="CustomShape 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6" name="CustomShape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7" name="CustomShape 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8" name="CustomShape 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89" name="CustomShape 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90" name="CustomShape 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91" name="CustomShape 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92" name="CustomShape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7993" name="CustomShape 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994" name="CustomShape 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995" name="CustomShape 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996" name="CustomShape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997" name="CustomShape 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998" name="CustomShape 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7999" name="CustomShape 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0" name="CustomShape 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1" name="CustomShape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2" name="CustomShape 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3" name="CustomShape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4" name="CustomShape 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5" name="CustomShape 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6" name="CustomShape 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7" name="CustomShape 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8" name="CustomShape 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09" name="CustomShape 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0" name="CustomShape 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1" name="CustomShape 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2" name="CustomShape 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3" name="CustomShape 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4" name="CustomShape 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5" name="CustomShape 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6" name="CustomShape 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7" name="CustomShape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8" name="CustomShape 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19" name="CustomShape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0" name="CustomShape 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1" name="CustomShape 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2" name="CustomShape 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3" name="CustomShape 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4" name="CustomShape 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5" name="CustomShape 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6" name="CustomShape 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7" name="CustomShape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8" name="CustomShape 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29" name="CustomShape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0" name="CustomShape 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1" name="CustomShape 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2" name="CustomShape 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3" name="CustomShape 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4" name="CustomShape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5" name="CustomShape 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6" name="CustomShape 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7" name="CustomShape 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8" name="CustomShape 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39" name="CustomShape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0" name="CustomShape 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1" name="CustomShape 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2" name="CustomShape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3" name="CustomShape 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4" name="CustomShape 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5" name="CustomShape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6" name="CustomShape 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7" name="CustomShape 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8" name="CustomShape 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49" name="CustomShape 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0" name="CustomShape 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1" name="CustomShape 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2" name="CustomShape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3" name="CustomShape 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4" name="CustomShape 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5" name="CustomShape 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6" name="CustomShape 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7" name="CustomShape 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8" name="CustomShape 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59" name="CustomShape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0" name="CustomShape 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1" name="CustomShape 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2" name="CustomShape 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3" name="CustomShape 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4" name="CustomShape 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5" name="CustomShape 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6" name="CustomShape 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7" name="CustomShape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8" name="CustomShape 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69" name="CustomShape 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0" name="CustomShape 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1" name="CustomShape 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2" name="CustomShape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3" name="CustomShape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4" name="CustomShape 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5" name="CustomShape 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6" name="CustomShape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7" name="CustomShape 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8" name="CustomShape 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79" name="CustomShape 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0" name="CustomShape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1" name="CustomShape 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2" name="CustomShape 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3" name="CustomShape 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4" name="CustomShape 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5" name="CustomShape 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6" name="CustomShape 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7" name="CustomShape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8" name="CustomShape 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89" name="CustomShape 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0" name="CustomShape 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1" name="CustomShape 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2" name="CustomShape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3" name="CustomShape 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4" name="CustomShape 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5" name="CustomShape 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6" name="CustomShape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7" name="CustomShape 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8" name="CustomShape 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099" name="CustomShape 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0" name="CustomShape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1" name="CustomShape 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2" name="CustomShape 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3" name="CustomShape 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4" name="CustomShape 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5" name="CustomShape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6" name="CustomShape 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7" name="CustomShape 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8" name="CustomShape 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09" name="CustomShape 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0" name="CustomShape 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1" name="CustomShape 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2" name="CustomShape 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3" name="CustomShape 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4" name="CustomShape 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5" name="CustomShape 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6" name="CustomShape 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7" name="CustomShape 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8" name="CustomShape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19" name="CustomShape 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0" name="CustomShape 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1" name="CustomShape 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2" name="CustomShape 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3" name="CustomShape 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4" name="CustomShape 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5" name="CustomShape 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6" name="CustomShape 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7" name="CustomShape 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8" name="CustomShape 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29" name="CustomShape 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0" name="CustomShape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1" name="CustomShape 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2" name="CustomShape 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3" name="CustomShape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4" name="CustomShape 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5" name="CustomShape 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6" name="CustomShape 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137" name="CustomShape 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38" name="CustomShape 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39" name="CustomShape 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0" name="CustomShape 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1" name="CustomShape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2" name="CustomShape 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3" name="CustomShape 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4" name="CustomShape 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5" name="CustomShape 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6" name="CustomShape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7" name="CustomShape 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8" name="CustomShape 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49" name="CustomShape 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0" name="CustomShape 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1" name="CustomShape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2" name="CustomShape 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3" name="CustomShape 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4" name="CustomShape 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5" name="CustomShape 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6" name="CustomShape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7" name="CustomShape 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8" name="CustomShape 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59" name="CustomShape 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0" name="CustomShape 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1" name="CustomShape 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2" name="CustomShape 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3" name="CustomShape 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4" name="CustomShape 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5" name="CustomShape 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6" name="CustomShape 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7" name="CustomShape 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8" name="CustomShape 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69" name="CustomShape 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0" name="CustomShape 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1" name="CustomShape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2" name="CustomShape 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3" name="CustomShape 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4" name="CustomShape 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5" name="CustomShape 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6" name="CustomShape 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7" name="CustomShape 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8" name="CustomShape 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79" name="CustomShape 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0" name="CustomShape 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1" name="CustomShape 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2" name="CustomShape 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3" name="CustomShape 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4" name="CustomShape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5" name="CustomShape 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6" name="CustomShape 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7" name="CustomShape 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8" name="CustomShape 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89" name="CustomShape 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0" name="CustomShape 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1" name="CustomShape 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2" name="CustomShape 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3" name="CustomShape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4" name="CustomShape 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5" name="CustomShape 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6" name="CustomShape 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7" name="CustomShape 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8" name="CustomShape 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199" name="CustomShape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0" name="CustomShape 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1" name="CustomShape 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2" name="CustomShape 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3" name="CustomShape 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4" name="CustomShape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5" name="CustomShape 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6" name="CustomShape 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7" name="CustomShape 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8" name="CustomShape 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09" name="CustomShape 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0" name="CustomShape 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1" name="CustomShape 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2" name="CustomShape 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3" name="CustomShape 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4" name="CustomShape 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5" name="CustomShape 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6" name="CustomShape 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7" name="CustomShape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8" name="CustomShape 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19" name="CustomShape 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0" name="CustomShape 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1" name="CustomShape 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2" name="CustomShape 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3" name="CustomShape 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4" name="CustomShape 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5" name="CustomShape 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6" name="CustomShape 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7" name="CustomShape 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8" name="CustomShape 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29" name="CustomShape 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0" name="CustomShape 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1" name="CustomShape 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2" name="CustomShape 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3" name="CustomShape 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4" name="CustomShape 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5" name="CustomShape 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6" name="CustomShape 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7" name="CustomShape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8" name="CustomShape 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39" name="CustomShape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0" name="CustomShape 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1" name="CustomShape 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2" name="CustomShape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3" name="CustomShape 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4" name="CustomShape 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5" name="CustomShape 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6" name="CustomShape 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7" name="CustomShape 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8" name="CustomShape 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49" name="CustomShape 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0" name="CustomShape 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1" name="CustomShape 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2" name="CustomShape 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3" name="CustomShape 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4" name="CustomShape 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5" name="CustomShape 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6" name="CustomShape 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7" name="CustomShape 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8" name="CustomShape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59" name="CustomShape 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0" name="CustomShape 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1" name="CustomShape 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2" name="CustomShape 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3" name="CustomShape 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4" name="CustomShape 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5" name="CustomShape 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6" name="CustomShape 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7" name="CustomShape 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8" name="CustomShape 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69" name="CustomShape 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0" name="CustomShape 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1" name="CustomShape 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2" name="CustomShape 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3" name="CustomShape 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4" name="CustomShape 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5" name="CustomShape 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6" name="CustomShape 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7" name="CustomShape 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8" name="CustomShape 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79" name="CustomShape 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80" name="CustomShape 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8281" name="CustomShape 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2" name="CustomShape 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3" name="CustomShape 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4" name="CustomShape 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5" name="CustomShape 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6" name="CustomShape 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7" name="CustomShape 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8" name="CustomShape 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89" name="CustomShape 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0" name="CustomShape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1" name="CustomShape 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2" name="CustomShape 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3" name="CustomShape 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4" name="CustomShape 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5" name="CustomShape 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6" name="CustomShape 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7" name="CustomShape 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8" name="CustomShape 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299" name="CustomShape 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0" name="CustomShape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1" name="CustomShape 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2" name="CustomShape 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3" name="CustomShape 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4" name="CustomShape 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5" name="CustomShape 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6" name="CustomShape 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7" name="CustomShape 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8" name="CustomShape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09" name="CustomShape 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0" name="CustomShape 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1" name="CustomShape 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2" name="CustomShape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3" name="CustomShape 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4" name="CustomShape 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5" name="CustomShape 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6" name="CustomShape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7" name="CustomShape 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8" name="CustomShape 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19" name="CustomShape 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0" name="CustomShape 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1" name="CustomShape 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2" name="CustomShape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3" name="CustomShape 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4" name="CustomShape 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5" name="CustomShape 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6" name="CustomShape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7" name="CustomShape 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8" name="CustomShape 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29" name="CustomShape 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0" name="CustomShape 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1" name="CustomShape 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2" name="CustomShape 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3" name="CustomShape 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4" name="CustomShape 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5" name="CustomShape 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6" name="CustomShape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7" name="CustomShape 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8" name="CustomShape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39" name="CustomShape 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0" name="CustomShape 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1" name="CustomShape 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2" name="CustomShape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3" name="CustomShape 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4" name="CustomShape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5" name="CustomShape 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6" name="CustomShape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7" name="CustomShape 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8" name="CustomShape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49" name="CustomShape 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0" name="CustomShape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1" name="CustomShape 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2" name="CustomShape 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3" name="CustomShape 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4" name="CustomShape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5" name="CustomShape 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6" name="CustomShape 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7" name="CustomShape 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8" name="CustomShape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59" name="CustomShape 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0" name="CustomShape 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1" name="CustomShape 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2" name="CustomShape 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3" name="CustomShape 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4" name="CustomShape 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5" name="CustomShape 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6" name="CustomShape 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7" name="CustomShape 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8" name="CustomShape 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69" name="CustomShape 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0" name="CustomShape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1" name="CustomShape 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2" name="CustomShape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3" name="CustomShape 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4" name="CustomShape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5" name="CustomShape 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6" name="CustomShape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7" name="CustomShape 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8" name="CustomShape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79" name="CustomShape 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0" name="CustomShape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1" name="CustomShape 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2" name="CustomShape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3" name="CustomShape 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4" name="CustomShape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5" name="CustomShape 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6" name="CustomShape 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7" name="CustomShape 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8" name="CustomShape 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89" name="CustomShape 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0" name="CustomShape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1" name="CustomShape 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2" name="CustomShape 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3" name="CustomShape 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4" name="CustomShape 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5" name="CustomShape 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6" name="CustomShape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7" name="CustomShape 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8" name="CustomShape 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399" name="CustomShape 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0" name="CustomShape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1" name="CustomShape 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2" name="CustomShape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3" name="CustomShape 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4" name="CustomShape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5" name="CustomShape 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6" name="CustomShape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7" name="CustomShape 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8" name="CustomShape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09" name="CustomShape 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0" name="CustomShape 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1" name="CustomShape 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2" name="CustomShape 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3" name="CustomShape 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4" name="CustomShape 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5" name="CustomShape 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6" name="CustomShape 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7" name="CustomShape 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8" name="CustomShape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19" name="CustomShape 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20" name="CustomShape 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21" name="CustomShape 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22" name="CustomShape 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23" name="CustomShape 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24" name="CustomShape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8425" name="CustomShape 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26" name="CustomShape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27" name="CustomShape 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28" name="CustomShape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29" name="CustomShape 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0" name="CustomShape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1" name="CustomShape 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2" name="CustomShape 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3" name="CustomShape 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4" name="CustomShape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5" name="CustomShape 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6" name="CustomShape 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7" name="CustomShape 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8" name="CustomShape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39" name="CustomShape 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0" name="CustomShape 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1" name="CustomShape 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2" name="CustomShape 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3" name="CustomShape 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4" name="CustomShape 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5" name="CustomShape 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6" name="CustomShape 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7" name="CustomShape 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8" name="CustomShape 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49" name="CustomShape 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0" name="CustomShape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1" name="CustomShape 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2" name="CustomShape 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3" name="CustomShape 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4" name="CustomShape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5" name="CustomShape 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6" name="CustomShape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7" name="CustomShape 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8" name="CustomShape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59" name="CustomShape 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0" name="CustomShape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1" name="CustomShape 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2" name="CustomShape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3" name="CustomShape 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4" name="CustomShape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5" name="CustomShape 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6" name="CustomShape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7" name="CustomShape 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8" name="CustomShape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69" name="CustomShape 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0" name="CustomShape 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1" name="CustomShape 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2" name="CustomShape 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3" name="CustomShape 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4" name="CustomShape 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5" name="CustomShape 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6" name="CustomShape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7" name="CustomShape 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8" name="CustomShape 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79" name="CustomShape 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0" name="CustomShape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1" name="CustomShape 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2" name="CustomShape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3" name="CustomShape 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4" name="CustomShape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5" name="CustomShape 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6" name="CustomShape 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7" name="CustomShape 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8" name="CustomShape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89" name="CustomShape 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0" name="CustomShape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1" name="CustomShape 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2" name="CustomShape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3" name="CustomShape 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4" name="CustomShape 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5" name="CustomShape 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6" name="CustomShape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7" name="CustomShape 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8" name="CustomShape 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499" name="CustomShape 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0" name="CustomShape 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1" name="CustomShape 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2" name="CustomShape 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3" name="CustomShape 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4" name="CustomShape 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5" name="CustomShape 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6" name="CustomShape 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7" name="CustomShape 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8" name="CustomShape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09" name="CustomShape 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0" name="CustomShape 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1" name="CustomShape 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2" name="CustomShape 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3" name="CustomShape 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4" name="CustomShape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5" name="CustomShape 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6" name="CustomShape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7" name="CustomShape 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8" name="CustomShape 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19" name="CustomShape 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20" name="CustomShape 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8521" name="CustomShape 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2" name="CustomShape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3" name="CustomShape 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4" name="CustomShape 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5" name="CustomShape 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6" name="CustomShape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7" name="CustomShape 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8" name="CustomShape 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29" name="CustomShape 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0" name="CustomShape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1" name="CustomShape 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2" name="CustomShape 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3" name="CustomShape 1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4" name="CustomShape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5" name="CustomShape 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6" name="CustomShape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7" name="CustomShape 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8" name="CustomShape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39" name="CustomShape 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0" name="CustomShape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1" name="CustomShape 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2" name="CustomShape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3" name="CustomShape 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4" name="CustomShape 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5" name="CustomShape 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6" name="CustomShape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7" name="CustomShape 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8" name="CustomShape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49" name="CustomShape 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0" name="CustomShape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1" name="CustomShape 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2" name="CustomShape 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3" name="CustomShape 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4" name="CustomShape 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5" name="CustomShape 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6" name="CustomShape 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7" name="CustomShape 1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8" name="CustomShape 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59" name="CustomShape 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0" name="CustomShape 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1" name="CustomShape 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2" name="CustomShape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3" name="CustomShape 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4" name="CustomShape 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5" name="CustomShape 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6" name="CustomShape 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7" name="CustomShape 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8" name="CustomShape 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8569" name="CustomShape 1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0" name="CustomShape 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1" name="CustomShape 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2" name="CustomShape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3" name="CustomShape 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4" name="CustomShape 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5" name="CustomShape 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6" name="CustomShape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7" name="CustomShape 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8" name="CustomShape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79" name="CustomShape 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0" name="CustomShape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1" name="CustomShape 1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2" name="CustomShape 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3" name="CustomShape 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4" name="CustomShape 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5" name="CustomShape 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6" name="CustomShape 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7" name="CustomShape 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8" name="CustomShape 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89" name="CustomShape 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0" name="CustomShape 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1" name="CustomShape 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2" name="CustomShape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3" name="CustomShape 1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4" name="CustomShape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5" name="CustomShape 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6" name="CustomShape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7" name="CustomShape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8" name="CustomShape 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599" name="CustomShape 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0" name="CustomShape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1" name="CustomShape 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2" name="CustomShape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3" name="CustomShape 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4" name="CustomShape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5" name="CustomShape 1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6" name="CustomShape 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7" name="CustomShape 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8" name="CustomShape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09" name="CustomShape 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0" name="CustomShape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1" name="CustomShape 1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2" name="CustomShape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3" name="CustomShape 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4" name="CustomShape 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5" name="CustomShape 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6" name="CustomShape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7" name="CustomShape 1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8" name="CustomShape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19" name="CustomShape 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0" name="CustomShape 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1" name="CustomShape 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2" name="CustomShape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3" name="CustomShape 1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4" name="CustomShape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5" name="CustomShape 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6" name="CustomShape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7" name="CustomShape 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8" name="CustomShape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29" name="CustomShape 1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0" name="CustomShape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1" name="CustomShape 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2" name="CustomShape 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3" name="CustomShape 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4" name="CustomShape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5" name="CustomShape 1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6" name="CustomShape 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7" name="CustomShape 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8" name="CustomShape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39" name="CustomShape 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0" name="CustomShape 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1" name="CustomShape 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2" name="CustomShape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3" name="CustomShape 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4" name="CustomShape 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5" name="CustomShape 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6" name="CustomShape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7" name="CustomShape 1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8" name="CustomShape 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49" name="CustomShape 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0" name="CustomShape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1" name="CustomShape 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2" name="CustomShape 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3" name="CustomShape 1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4" name="CustomShape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5" name="CustomShape 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6" name="CustomShape 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7" name="CustomShape 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8" name="CustomShape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59" name="CustomShape 1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60" name="CustomShape 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61" name="CustomShape 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62" name="CustomShape 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63" name="CustomShape 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64" name="CustomShape 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27</xdr:row>
      <xdr:rowOff>127800</xdr:rowOff>
    </xdr:to>
    <xdr:sp macro="" textlink="">
      <xdr:nvSpPr>
        <xdr:cNvPr id="8665" name="CustomShape 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/>
      </xdr:nvSpPr>
      <xdr:spPr>
        <a:xfrm>
          <a:off x="8211600" y="6204240"/>
          <a:ext cx="182160" cy="1128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66" name="CustomShape 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67" name="CustomShape 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68" name="CustomShape 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69" name="CustomShape 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0" name="CustomShape 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1" name="CustomShape 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2" name="CustomShape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3" name="CustomShape 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4" name="CustomShape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5" name="CustomShape 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6" name="CustomShape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7" name="CustomShape 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8" name="CustomShape 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79" name="CustomShape 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0" name="CustomShape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1" name="CustomShape 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2" name="CustomShape 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3" name="CustomShape 1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4" name="CustomShape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5" name="CustomShape 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6" name="CustomShape 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7" name="CustomShape 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8" name="CustomShape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89" name="CustomShape 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0" name="CustomShape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1" name="CustomShape 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2" name="CustomShape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3" name="CustomShape 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4" name="CustomShape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5" name="CustomShape 1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6" name="CustomShape 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7" name="CustomShape 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8" name="CustomShape 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699" name="CustomShape 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0" name="CustomShape 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1" name="CustomShape 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2" name="CustomShape 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3" name="CustomShape 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4" name="CustomShape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5" name="CustomShape 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6" name="CustomShape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7" name="CustomShape 1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8" name="CustomShape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09" name="CustomShape 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0" name="CustomShape 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1" name="CustomShape 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2" name="CustomShape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3" name="CustomShape 1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4" name="CustomShape 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5" name="CustomShape 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6" name="CustomShape 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7" name="CustomShape 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8" name="CustomShape 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19" name="CustomShape 1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0" name="CustomShape 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1" name="CustomShape 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2" name="CustomShape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3" name="CustomShape 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4" name="CustomShape 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5" name="CustomShape 1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6" name="CustomShape 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7" name="CustomShape 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8" name="CustomShape 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29" name="CustomShape 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0" name="CustomShape 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1" name="CustomShape 1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2" name="CustomShape 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3" name="CustomShape 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4" name="CustomShape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5" name="CustomShape 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6" name="CustomShape 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7" name="CustomShape 1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8" name="CustomShape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39" name="CustomShape 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0" name="CustomShape 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1" name="CustomShape 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2" name="CustomShape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3" name="CustomShape 1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4" name="CustomShape 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5" name="CustomShape 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6" name="CustomShape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7" name="CustomShape 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8" name="CustomShape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49" name="CustomShape 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0" name="CustomShape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1" name="CustomShape 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2" name="CustomShape 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3" name="CustomShape 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4" name="CustomShape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5" name="CustomShape 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6" name="CustomShape 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7" name="CustomShape 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8" name="CustomShape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59" name="CustomShape 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0" name="CustomShape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1" name="CustomShape 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2" name="CustomShape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3" name="CustomShape 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4" name="CustomShape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5" name="CustomShape 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6" name="CustomShape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7" name="CustomShape 1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8" name="CustomShape 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69" name="CustomShape 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0" name="CustomShape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1" name="CustomShape 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2" name="CustomShape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3" name="CustomShape 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4" name="CustomShape 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5" name="CustomShape 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6" name="CustomShape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7" name="CustomShape 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8" name="CustomShape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79" name="CustomShape 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0" name="CustomShape 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1" name="CustomShape 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2" name="CustomShape 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3" name="CustomShape 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4" name="CustomShape 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5" name="CustomShape 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6" name="CustomShape 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7" name="CustomShape 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8" name="CustomShape 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89" name="CustomShape 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0" name="CustomShape 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1" name="CustomShape 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2" name="CustomShape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3" name="CustomShape 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4" name="CustomShape 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5" name="CustomShape 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6" name="CustomShape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7" name="CustomShape 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8" name="CustomShape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799" name="CustomShape 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0" name="CustomShape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1" name="CustomShape 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2" name="CustomShape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3" name="CustomShape 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4" name="CustomShape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5" name="CustomShape 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6" name="CustomShape 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7" name="CustomShape 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8" name="CustomShape 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8809" name="CustomShape 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0" name="CustomShape 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1" name="CustomShape 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2" name="CustomShape 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3" name="CustomShape 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4" name="CustomShape 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5" name="CustomShape 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6" name="CustomShape 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7" name="CustomShape 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8" name="CustomShape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19" name="CustomShape 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0" name="CustomShape 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1" name="CustomShape 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2" name="CustomShape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3" name="CustomShape 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4" name="CustomShape 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5" name="CustomShape 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6" name="CustomShape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7" name="CustomShape 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8" name="CustomShape 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29" name="CustomShape 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0" name="CustomShape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1" name="CustomShape 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2" name="CustomShape 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3" name="CustomShape 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4" name="CustomShape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5" name="CustomShape 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6" name="CustomShape 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7" name="CustomShape 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8" name="CustomShape 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39" name="CustomShape 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0" name="CustomShape 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1" name="CustomShape 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2" name="CustomShape 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3" name="CustomShape 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4" name="CustomShape 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5" name="CustomShape 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6" name="CustomShape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7" name="CustomShape 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8" name="CustomShape 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49" name="CustomShape 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0" name="CustomShape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1" name="CustomShape 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2" name="CustomShape 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3" name="CustomShape 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4" name="CustomShape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5" name="CustomShape 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6" name="CustomShape 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7" name="CustomShape 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8" name="CustomShape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59" name="CustomShape 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0" name="CustomShape 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1" name="CustomShape 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2" name="CustomShape 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3" name="CustomShape 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4" name="CustomShape 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5" name="CustomShape 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6" name="CustomShape 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7" name="CustomShape 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8" name="CustomShape 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69" name="CustomShape 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0" name="CustomShape 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1" name="CustomShape 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2" name="CustomShape 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3" name="CustomShape 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4" name="CustomShape 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5" name="CustomShape 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6" name="CustomShape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7" name="CustomShape 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8" name="CustomShape 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79" name="CustomShape 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0" name="CustomShape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1" name="CustomShape 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2" name="CustomShape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3" name="CustomShape 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4" name="CustomShape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5" name="CustomShape 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6" name="CustomShape 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7" name="CustomShape 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8" name="CustomShape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89" name="CustomShape 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0" name="CustomShape 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1" name="CustomShape 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2" name="CustomShape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3" name="CustomShape 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4" name="CustomShape 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5" name="CustomShape 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6" name="CustomShape 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7" name="CustomShape 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8" name="CustomShape 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899" name="CustomShape 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0" name="CustomShape 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1" name="CustomShape 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2" name="CustomShape 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3" name="CustomShape 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4" name="CustomShape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5" name="CustomShape 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6" name="CustomShape 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7" name="CustomShape 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8" name="CustomShape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09" name="CustomShape 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0" name="CustomShape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1" name="CustomShape 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2" name="CustomShape 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3" name="CustomShape 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4" name="CustomShape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5" name="CustomShape 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6" name="CustomShape 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7" name="CustomShape 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8" name="CustomShape 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19" name="CustomShape 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0" name="CustomShape 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1" name="CustomShape 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2" name="CustomShape 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3" name="CustomShape 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4" name="CustomShape 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5" name="CustomShape 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6" name="CustomShape 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7" name="CustomShape 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8" name="CustomShape 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29" name="CustomShape 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0" name="CustomShape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1" name="CustomShape 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2" name="CustomShape 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3" name="CustomShape 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4" name="CustomShape 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5" name="CustomShape 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6" name="CustomShape 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7" name="CustomShape 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8" name="CustomShape 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39" name="CustomShape 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0" name="CustomShape 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1" name="CustomShape 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2" name="CustomShape 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3" name="CustomShape 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4" name="CustomShape 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5" name="CustomShape 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6" name="CustomShape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7" name="CustomShape 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8" name="CustomShape 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49" name="CustomShape 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50" name="CustomShape 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51" name="CustomShape 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52" name="CustomShape 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8953" name="CustomShape 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54" name="CustomShape 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55" name="CustomShape 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56" name="CustomShape 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57" name="CustomShape 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58" name="CustomShape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59" name="CustomShape 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0" name="CustomShape 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1" name="CustomShape 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2" name="CustomShape 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3" name="CustomShape 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4" name="CustomShape 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5" name="CustomShape 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6" name="CustomShape 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7" name="CustomShape 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8" name="CustomShape 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69" name="CustomShape 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0" name="CustomShape 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1" name="CustomShape 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2" name="CustomShape 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3" name="CustomShape 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4" name="CustomShape 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5" name="CustomShape 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6" name="CustomShape 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7" name="CustomShape 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8" name="CustomShape 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79" name="CustomShape 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0" name="CustomShape 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1" name="CustomShape 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2" name="CustomShape 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3" name="CustomShape 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4" name="CustomShape 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5" name="CustomShape 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6" name="CustomShape 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7" name="CustomShape 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8" name="CustomShape 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89" name="CustomShape 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0" name="CustomShape 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1" name="CustomShape 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2" name="CustomShape 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3" name="CustomShape 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4" name="CustomShape 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5" name="CustomShape 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6" name="CustomShape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7" name="CustomShape 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8" name="CustomShape 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8999" name="CustomShape 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9000" name="CustomShape 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1800</xdr:rowOff>
    </xdr:from>
    <xdr:to>
      <xdr:col>3</xdr:col>
      <xdr:colOff>183600</xdr:colOff>
      <xdr:row>23</xdr:row>
      <xdr:rowOff>393840</xdr:rowOff>
    </xdr:to>
    <xdr:sp macro="" textlink="">
      <xdr:nvSpPr>
        <xdr:cNvPr id="9001" name="CustomShape 1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/>
      </xdr:nvSpPr>
      <xdr:spPr>
        <a:xfrm flipV="1">
          <a:off x="8212320" y="620424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2" name="CustomShape 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3" name="CustomShape 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4" name="CustomShape 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5" name="CustomShape 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6" name="CustomShape 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7" name="CustomShape 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8" name="CustomShape 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09" name="CustomShape 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0" name="CustomShape 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1" name="CustomShape 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2" name="CustomShape 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3" name="CustomShape 1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4" name="CustomShape 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5" name="CustomShape 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6" name="CustomShape 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7" name="CustomShape 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8" name="CustomShape 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19" name="CustomShape 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0" name="CustomShape 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1" name="CustomShape 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2" name="CustomShape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3" name="CustomShape 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4" name="CustomShape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5" name="CustomShape 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6" name="CustomShape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7" name="CustomShape 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8" name="CustomShape 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29" name="CustomShape 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0" name="CustomShape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1" name="CustomShape 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2" name="CustomShape 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3" name="CustomShape 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4" name="CustomShape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5" name="CustomShape 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6" name="CustomShape 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7" name="CustomShape 1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8" name="CustomShape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39" name="CustomShape 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0" name="CustomShape 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1" name="CustomShape 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2" name="CustomShape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3" name="CustomShape 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4" name="CustomShape 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5" name="CustomShape 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6" name="CustomShape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7" name="CustomShape 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8" name="CustomShape 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49" name="CustomShape 1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0" name="CustomShape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1" name="CustomShape 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2" name="CustomShape 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3" name="CustomShape 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4" name="CustomShape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5" name="CustomShape 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6" name="CustomShape 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7" name="CustomShape 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8" name="CustomShape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59" name="CustomShape 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0" name="CustomShape 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1" name="CustomShape 1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2" name="CustomShape 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3" name="CustomShape 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4" name="CustomShape 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5" name="CustomShape 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6" name="CustomShape 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7" name="CustomShape 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8" name="CustomShape 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69" name="CustomShape 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0" name="CustomShape 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1" name="CustomShape 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2" name="CustomShape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3" name="CustomShape 1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4" name="CustomShape 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5" name="CustomShape 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6" name="CustomShape 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7" name="CustomShape 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8" name="CustomShape 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79" name="CustomShape 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0" name="CustomShape 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1" name="CustomShape 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2" name="CustomShape 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3" name="CustomShape 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4" name="CustomShape 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5" name="CustomShape 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6" name="CustomShape 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7" name="CustomShape 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8" name="CustomShape 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89" name="CustomShape 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0" name="CustomShape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1" name="CustomShape 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2" name="CustomShape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3" name="CustomShape 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4" name="CustomShape 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5" name="CustomShape 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6" name="CustomShape 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7" name="CustomShape 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8" name="CustomShape 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099" name="CustomShape 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0" name="CustomShape 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1" name="CustomShape 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2" name="CustomShape 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3" name="CustomShape 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4" name="CustomShape 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5" name="CustomShape 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6" name="CustomShape 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7" name="CustomShape 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8" name="CustomShape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09" name="CustomShape 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0" name="CustomShape 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1" name="CustomShape 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2" name="CustomShape 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3" name="CustomShape 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4" name="CustomShape 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5" name="CustomShape 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6" name="CustomShape 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7" name="CustomShape 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8" name="CustomShape 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19" name="CustomShape 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0" name="CustomShape 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1" name="CustomShape 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2" name="CustomShape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3" name="CustomShape 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4" name="CustomShape 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5" name="CustomShape 1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6" name="CustomShape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7" name="CustomShape 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8" name="CustomShape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29" name="CustomShape 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0" name="CustomShape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1" name="CustomShape 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2" name="CustomShape 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3" name="CustomShape 1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4" name="CustomShape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5" name="CustomShape 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6" name="CustomShape 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7" name="CustomShape 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8" name="CustomShape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39" name="CustomShape 1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40" name="CustomShape 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41" name="CustomShape 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42" name="CustomShape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43" name="CustomShape 1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44" name="CustomShape 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1080</xdr:rowOff>
    </xdr:from>
    <xdr:to>
      <xdr:col>3</xdr:col>
      <xdr:colOff>183600</xdr:colOff>
      <xdr:row>23</xdr:row>
      <xdr:rowOff>392400</xdr:rowOff>
    </xdr:to>
    <xdr:sp macro="" textlink="">
      <xdr:nvSpPr>
        <xdr:cNvPr id="9145" name="CustomShape 1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/>
      </xdr:nvSpPr>
      <xdr:spPr>
        <a:xfrm flipV="1">
          <a:off x="8212320" y="6203520"/>
          <a:ext cx="182160" cy="391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46" name="CustomShape 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47" name="CustomShape 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48" name="CustomShape 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49" name="CustomShape 1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0" name="CustomShape 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1" name="CustomShape 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2" name="CustomShape 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3" name="CustomShape 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4" name="CustomShape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5" name="CustomShape 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6" name="CustomShape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7" name="CustomShape 1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8" name="CustomShape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59" name="CustomShape 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0" name="CustomShape 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1" name="CustomShape 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2" name="CustomShape 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3" name="CustomShape 1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4" name="CustomShape 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5" name="CustomShape 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6" name="CustomShape 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7" name="CustomShape 1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8" name="CustomShape 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69" name="CustomShape 1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0" name="CustomShape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1" name="CustomShape 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2" name="CustomShape 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3" name="CustomShape 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4" name="CustomShape 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5" name="CustomShape 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6" name="CustomShape 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7" name="CustomShape 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8" name="CustomShape 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79" name="CustomShape 1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0" name="CustomShape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1" name="CustomShape 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2" name="CustomShape 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3" name="CustomShape 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4" name="CustomShape 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5" name="CustomShape 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6" name="CustomShape 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7" name="CustomShape 1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8" name="CustomShape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89" name="CustomShape 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0" name="CustomShape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1" name="CustomShape 1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2" name="CustomShape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3" name="CustomShape 1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4" name="CustomShape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5" name="CustomShape 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6" name="CustomShape 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7" name="CustomShape 1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8" name="CustomShape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199" name="CustomShape 1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0" name="CustomShape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1" name="CustomShape 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2" name="CustomShape 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3" name="CustomShape 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4" name="CustomShape 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5" name="CustomShape 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6" name="CustomShape 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7" name="CustomShape 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8" name="CustomShape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09" name="CustomShape 1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0" name="CustomShape 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1" name="CustomShape 1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2" name="CustomShape 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3" name="CustomShape 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4" name="CustomShape 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5" name="CustomShape 1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6" name="CustomShape 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7" name="CustomShape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8" name="CustomShape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19" name="CustomShape 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0" name="CustomShape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1" name="CustomShape 1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2" name="CustomShape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3" name="CustomShape 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4" name="CustomShape 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5" name="CustomShape 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6" name="CustomShape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7" name="CustomShape 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8" name="CustomShape 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29" name="CustomShap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0" name="CustomShape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1" name="CustomShape 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2" name="CustomShape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3" name="CustomShape 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4" name="CustomShape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5" name="CustomShape 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6" name="CustomShape 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7" name="CustomShape 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8" name="CustomShape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39" name="CustomShape 1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0" name="CustomShape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1" name="CustomShape 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2" name="CustomShape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3" name="CustomShape 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4" name="CustomShape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5" name="CustomShape 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6" name="CustomShape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7" name="CustomShape 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8" name="CustomShape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49" name="CustomShape 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0" name="CustomShape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1" name="CustomShape 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2" name="CustomShape 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3" name="CustomShape 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4" name="CustomShape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5" name="CustomShape 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6" name="CustomShape 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7" name="CustomShape 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8" name="CustomShape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59" name="CustomShape 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0" name="CustomShape 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1" name="CustomShape 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2" name="CustomShape 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3" name="CustomShape 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4" name="CustomShape 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5" name="CustomShape 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6" name="CustomShape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7" name="CustomShape 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8" name="CustomShape 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69" name="CustomShape 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0" name="CustomShape 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1" name="CustomShape 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2" name="CustomShape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3" name="CustomShape 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4" name="CustomShape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5" name="CustomShape 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6" name="CustomShape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7" name="CustomShape 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8" name="CustomShape 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79" name="CustomShape 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0" name="CustomShape 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1" name="CustomShape 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2" name="CustomShape 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3" name="CustomShape 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4" name="CustomShape 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5" name="CustomShape 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6" name="CustomShape 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7" name="CustomShape 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8" name="CustomShape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1440</xdr:colOff>
      <xdr:row>23</xdr:row>
      <xdr:rowOff>1440</xdr:rowOff>
    </xdr:from>
    <xdr:to>
      <xdr:col>3</xdr:col>
      <xdr:colOff>183600</xdr:colOff>
      <xdr:row>23</xdr:row>
      <xdr:rowOff>393480</xdr:rowOff>
    </xdr:to>
    <xdr:sp macro="" textlink="">
      <xdr:nvSpPr>
        <xdr:cNvPr id="9289" name="CustomShape 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/>
      </xdr:nvSpPr>
      <xdr:spPr>
        <a:xfrm flipV="1">
          <a:off x="8212320" y="6203880"/>
          <a:ext cx="182160" cy="3920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0" name="CustomShape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1" name="CustomShape 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2" name="CustomShape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3" name="CustomShape 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4" name="CustomShape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5" name="CustomShape 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6" name="CustomShape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7" name="CustomShape 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8" name="CustomShape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299" name="CustomShape 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0" name="CustomShape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1" name="CustomShape 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2" name="CustomShape 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3" name="CustomShape 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4" name="CustomShape 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5" name="CustomShape 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6" name="CustomShape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7" name="CustomShape 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8" name="CustomShape 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09" name="CustomShape 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0" name="CustomShape 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1" name="CustomShape 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2" name="CustomShape 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3" name="CustomShape 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4" name="CustomShape 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5" name="CustomShape 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6" name="CustomShape 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7" name="CustomShape 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8" name="CustomShape 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19" name="CustomShape 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0" name="CustomShape 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1" name="CustomShape 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2" name="CustomShape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3" name="CustomShape 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4" name="CustomShape 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5" name="CustomShape 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6" name="CustomShape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7" name="CustomShape 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8" name="CustomShape 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29" name="CustomShape 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0" name="CustomShape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1" name="CustomShape 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2" name="CustomShape 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3" name="CustomShape 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4" name="CustomShape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5" name="CustomShape 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6" name="CustomShape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7" name="CustomShape 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8" name="CustomShape 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39" name="CustomShape 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0" name="CustomShape 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1" name="CustomShape 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2" name="CustomShape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3" name="CustomShape 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4" name="CustomShape 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5" name="CustomShape 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6" name="CustomShape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7" name="CustomShape 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8" name="CustomShape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49" name="CustomShape 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0" name="CustomShape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1" name="CustomShape 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2" name="CustomShape 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3" name="CustomShape 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4" name="CustomShape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5" name="CustomShape 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6" name="CustomShape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7" name="CustomShape 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8" name="CustomShape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59" name="CustomShape 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0" name="CustomShape 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1" name="CustomShape 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2" name="CustomShape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3" name="CustomShape 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4" name="CustomShape 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5" name="CustomShape 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6" name="CustomShape 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7" name="CustomShape 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8" name="CustomShape 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69" name="CustomShape 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0" name="CustomShape 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1" name="CustomShape 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2" name="CustomShape 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3" name="CustomShape 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4" name="CustomShape 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5" name="CustomShape 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6" name="CustomShape 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7" name="CustomShape 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8" name="CustomShape 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79" name="CustomShape 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0" name="CustomShape 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1" name="CustomShape 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2" name="CustomShape 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3" name="CustomShape 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4" name="CustomShape 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5" name="CustomShape 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6" name="CustomShape 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7" name="CustomShape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8" name="CustomShape 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89" name="CustomShape 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0" name="CustomShape 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1" name="CustomShape 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2" name="CustomShape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3" name="CustomShape 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4" name="CustomShape 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5" name="CustomShape 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6" name="CustomShape 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7" name="CustomShape 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8" name="CustomShape 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399" name="CustomShape 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0" name="CustomShape 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1" name="CustomShape 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2" name="CustomShape 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3" name="CustomShape 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4" name="CustomShape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5" name="CustomShape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6" name="CustomShape 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7" name="CustomShape 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8" name="CustomShape 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09" name="CustomShape 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0" name="CustomShape 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1" name="CustomShape 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2" name="CustomShape 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3" name="CustomShape 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4" name="CustomShape 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5" name="CustomShape 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6" name="CustomShape 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7" name="CustomShape 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8" name="CustomShape 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19" name="CustomShape 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0" name="CustomShape 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1" name="CustomShape 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2" name="CustomShape 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3" name="CustomShape 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4" name="CustomShape 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5" name="CustomShape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6" name="CustomShape 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7" name="CustomShape 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8" name="CustomShape 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29" name="CustomShape 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30" name="CustomShape 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31" name="CustomShape 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32" name="CustomShape 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9433" name="CustomShape 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34" name="CustomShape 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35" name="CustomShape 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36" name="CustomShape 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37" name="CustomShape 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38" name="CustomShape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39" name="CustomShape 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0" name="CustomShape 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1" name="CustomShape 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2" name="CustomShape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3" name="CustomShape 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4" name="CustomShape 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5" name="CustomShape 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6" name="CustomShape 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7" name="CustomShape 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8" name="CustomShape 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49" name="CustomShape 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0" name="CustomShape 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1" name="CustomShape 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2" name="CustomShape 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3" name="CustomShape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4" name="CustomShape 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5" name="CustomShape 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6" name="CustomShape 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7" name="CustomShape 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8" name="CustomShape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59" name="CustomShape 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0" name="CustomShape 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1" name="CustomShape 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2" name="CustomShape 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3" name="CustomShape 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4" name="CustomShape 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5" name="CustomShape 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6" name="CustomShape 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7" name="CustomShape 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8" name="CustomShape 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69" name="CustomShape 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0" name="CustomShape 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1" name="CustomShape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2" name="CustomShape 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3" name="CustomShape 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4" name="CustomShape 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5" name="CustomShape 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6" name="CustomShape 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7" name="CustomShape 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8" name="CustomShape 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79" name="CustomShape 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0" name="CustomShape 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1" name="CustomShape 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2" name="CustomShape 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3" name="CustomShape 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4" name="CustomShape 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5" name="CustomShape 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6" name="CustomShape 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7" name="CustomShape 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8" name="CustomShape 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89" name="CustomShape 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0" name="CustomShape 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1" name="CustomShape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2" name="CustomShape 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3" name="CustomShape 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4" name="CustomShape 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5" name="CustomShape 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6" name="CustomShape 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7" name="CustomShape 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8" name="CustomShape 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499" name="CustomShape 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0" name="CustomShape 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1" name="CustomShape 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2" name="CustomShape 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3" name="CustomShape 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4" name="CustomShape 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5" name="CustomShape 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6" name="CustomShape 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7" name="CustomShape 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8" name="CustomShape 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09" name="CustomShape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0" name="CustomShape 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1" name="CustomShape 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2" name="CustomShape 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3" name="CustomShape 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4" name="CustomShape 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5" name="CustomShape 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6" name="CustomShape 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7" name="CustomShape 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8" name="CustomShape 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19" name="CustomShape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0" name="CustomShape 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1" name="CustomShape 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2" name="CustomShape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3" name="CustomShape 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4" name="CustomShape 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5" name="CustomShape 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6" name="CustomShape 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7" name="CustomShape 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8" name="CustomShape 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29" name="CustomShape 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0" name="CustomShape 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1" name="CustomShape 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2" name="CustomShape 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3" name="CustomShape 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4" name="CustomShape 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5" name="CustomShape 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6" name="CustomShape 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7" name="CustomShape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8" name="CustomShape 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39" name="CustomShape 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0" name="CustomShape 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1" name="CustomShape 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2" name="CustomShape 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3" name="CustomShape 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4" name="CustomShape 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5" name="CustomShape 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6" name="CustomShape 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7" name="CustomShape 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8" name="CustomShape 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49" name="CustomShape 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0" name="CustomShape 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1" name="CustomShape 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2" name="CustomShape 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3" name="CustomShape 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4" name="CustomShape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5" name="CustomShape 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6" name="CustomShape 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7" name="CustomShape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8" name="CustomShape 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59" name="CustomShape 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0" name="CustomShape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1" name="CustomShape 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2" name="CustomShape 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3" name="CustomShape 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4" name="CustomShape 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5" name="CustomShape 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6" name="CustomShape 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7" name="CustomShape 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8" name="CustomShape 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69" name="CustomShape 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0" name="CustomShape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1" name="CustomShape 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2" name="CustomShape 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3" name="CustomShape 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4" name="CustomShape 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5" name="CustomShape 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6" name="CustomShape 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7" name="CustomShape 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8" name="CustomShape 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79" name="CustomShape 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0" name="CustomShape 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1" name="CustomShape 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2" name="CustomShape 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3" name="CustomShape 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4" name="CustomShape 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5" name="CustomShape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6" name="CustomShape 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7" name="CustomShape 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8" name="CustomShape 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89" name="CustomShape 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0" name="CustomShape 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1" name="CustomShape 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2" name="CustomShape 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3" name="CustomShape 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4" name="CustomShape 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5" name="CustomShape 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6" name="CustomShape 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7" name="CustomShape 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8" name="CustomShape 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599" name="CustomShape 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0" name="CustomShape 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1" name="CustomShape 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2" name="CustomShape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3" name="CustomShape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4" name="CustomShape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5" name="CustomShape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6" name="CustomShape 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7" name="CustomShape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8" name="CustomShape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09" name="CustomShape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0" name="CustomShape 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1" name="CustomShape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2" name="CustomShape 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3" name="CustomShape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4" name="CustomShape 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5" name="CustomShape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6" name="CustomShape 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7" name="CustomShape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8" name="CustomShape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19" name="CustomShape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0" name="CustomShape 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1" name="CustomShape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2" name="CustomShape 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3" name="CustomShape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4" name="CustomShape 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5" name="CustomShape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6" name="CustomShape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7" name="CustomShape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8" name="CustomShape 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29" name="CustomShape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0" name="CustomShape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1" name="CustomShape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2" name="CustomShape 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3" name="CustomShape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4" name="CustomShape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5" name="CustomShape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6" name="CustomShape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7" name="CustomShape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8" name="CustomShape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39" name="CustomShape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0" name="CustomShape 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1" name="CustomShape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2" name="CustomShape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3" name="CustomShape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4" name="CustomShape 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5" name="CustomShape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6" name="CustomShape 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7" name="CustomShape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8" name="CustomShape 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49" name="CustomShape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0" name="CustomShape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1" name="CustomShape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2" name="CustomShape 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3" name="CustomShape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4" name="CustomShape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5" name="CustomShape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6" name="CustomShape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7" name="CustomShape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8" name="CustomShape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59" name="CustomShape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0" name="CustomShape 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1" name="CustomShape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2" name="CustomShape 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3" name="CustomShape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4" name="CustomShape 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5" name="CustomShape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6" name="CustomShape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7" name="CustomShape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8" name="CustomShape 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69" name="CustomShape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0" name="CustomShape 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1" name="CustomShape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2" name="CustomShape 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3" name="CustomShape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4" name="CustomShape 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5" name="CustomShape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6" name="CustomShape 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7" name="CustomShape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8" name="CustomShape 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79" name="CustomShape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0" name="CustomShape 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1" name="CustomShape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2" name="CustomShape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3" name="CustomShape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4" name="CustomShape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5" name="CustomShape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6" name="CustomShape 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7" name="CustomShape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8" name="CustomShape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89" name="CustomShape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0" name="CustomShape 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1" name="CustomShape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2" name="CustomShape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3" name="CustomShape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4" name="CustomShape 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5" name="CustomShape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6" name="CustomShape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7" name="CustomShape 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8" name="CustomShape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699" name="CustomShape 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0" name="CustomShape 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1" name="CustomShape 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2" name="CustomShape 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3" name="CustomShape 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4" name="CustomShape 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5" name="CustomShape 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6" name="CustomShape 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7" name="CustomShape 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8" name="CustomShape 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09" name="CustomShape 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0" name="CustomShape 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1" name="CustomShape 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2" name="CustomShape 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3" name="CustomShape 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4" name="CustomShape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5" name="CustomShape 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6" name="CustomShape 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7" name="CustomShape 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8" name="CustomShape 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19" name="CustomShape 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20" name="CustomShape 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9721" name="CustomShape 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2" name="CustomShape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3" name="CustomShape 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4" name="CustomShape 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5" name="CustomShape 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6" name="CustomShape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7" name="CustomShape 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8" name="CustomShape 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29" name="CustomShape 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0" name="CustomShape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1" name="CustomShape 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2" name="CustomShape 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3" name="CustomShape 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4" name="CustomShape 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5" name="CustomShape 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6" name="CustomShape 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7" name="CustomShape 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8" name="CustomShape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39" name="CustomShape 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0" name="CustomShape 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1" name="CustomShape 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2" name="CustomShape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3" name="CustomShape 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4" name="CustomShape 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5" name="CustomShape 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6" name="CustomShape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7" name="CustomShape 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8" name="CustomShape 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49" name="CustomShape 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0" name="CustomShape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1" name="CustomShape 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2" name="CustomShape 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3" name="CustomShape 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4" name="CustomShape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5" name="CustomShape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6" name="CustomShape 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7" name="CustomShape 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8" name="CustomShape 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59" name="CustomShape 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0" name="CustomShape 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1" name="CustomShape 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2" name="CustomShape 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3" name="CustomShape 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4" name="CustomShape 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5" name="CustomShape 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6" name="CustomShape 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7" name="CustomShape 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8" name="CustomShape 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69" name="CustomShape 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0" name="CustomShape 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1" name="CustomShape 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2" name="CustomShape 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3" name="CustomShape 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4" name="CustomShape 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5" name="CustomShape 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6" name="CustomShape 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7" name="CustomShape 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8" name="CustomShape 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79" name="CustomShape 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0" name="CustomShape 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1" name="CustomShape 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2" name="CustomShape 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3" name="CustomShape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4" name="CustomShape 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5" name="CustomShape 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6" name="CustomShape 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7" name="CustomShape 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8" name="CustomShape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89" name="CustomShape 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0" name="CustomShape 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1" name="CustomShape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2" name="CustomShape 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3" name="CustomShape 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4" name="CustomShape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5" name="CustomShape 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6" name="CustomShape 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7" name="CustomShape 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8" name="CustomShape 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799" name="CustomShape 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0" name="CustomShape 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1" name="CustomShape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2" name="CustomShape 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3" name="CustomShape 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4" name="CustomShape 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5" name="CustomShape 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6" name="CustomShape 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7" name="CustomShape 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8" name="CustomShape 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09" name="CustomShape 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0" name="CustomShape 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1" name="CustomShape 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2" name="CustomShape 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3" name="CustomShape 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4" name="CustomShape 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5" name="CustomShape 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6" name="CustomShape 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7" name="CustomShape 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8" name="CustomShape 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19" name="CustomShape 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0" name="CustomShape 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1" name="CustomShape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2" name="CustomShape 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3" name="CustomShape 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4" name="CustomShape 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5" name="CustomShape 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6" name="CustomShape 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7" name="CustomShape 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8" name="CustomShape 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29" name="CustomShape 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0" name="CustomShape 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1" name="CustomShape 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2" name="CustomShape 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3" name="CustomShape 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4" name="CustomShape 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5" name="CustomShape 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6" name="CustomShape 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7" name="CustomShape 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8" name="CustomShape 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39" name="CustomShape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0" name="CustomShape 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1" name="CustomShape 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2" name="CustomShape 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3" name="CustomShape 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4" name="CustomShape 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5" name="CustomShape 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6" name="CustomShape 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7" name="CustomShape 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8" name="CustomShape 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49" name="CustomShape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0" name="CustomShape 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1" name="CustomShape 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2" name="CustomShape 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3" name="CustomShape 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4" name="CustomShape 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5" name="CustomShape 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6" name="CustomShape 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7" name="CustomShape 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8" name="CustomShape 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59" name="CustomShape 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60" name="CustomShape 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61" name="CustomShape 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62" name="CustomShape 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63" name="CustomShape 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64" name="CustomShape 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9865" name="CustomShape 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66" name="CustomShape 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67" name="CustomShape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68" name="CustomShape 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69" name="CustomShape 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0" name="CustomShape 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1" name="CustomShape 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2" name="CustomShape 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3" name="CustomShape 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4" name="CustomShape 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5" name="CustomShape 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6" name="CustomShape 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7" name="CustomShape 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8" name="CustomShape 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79" name="CustomShape 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0" name="CustomShape 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1" name="CustomShape 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2" name="CustomShape 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3" name="CustomShape 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4" name="CustomShape 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5" name="CustomShape 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6" name="CustomShape 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7" name="CustomShape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8" name="CustomShape 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89" name="CustomShape 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0" name="CustomShape 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1" name="CustomShape 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2" name="CustomShape 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3" name="CustomShape 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4" name="CustomShape 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5" name="CustomShape 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6" name="CustomShape 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7" name="CustomShape 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8" name="CustomShape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899" name="CustomShape 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0" name="CustomShape 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1" name="CustomShape 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2" name="CustomShape 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3" name="CustomShape 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4" name="CustomShape 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5" name="CustomShape 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6" name="CustomShape 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7" name="CustomShape 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8" name="CustomShape 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09" name="CustomShape 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0" name="CustomShape 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1" name="CustomShape 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2" name="CustomShape 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3" name="CustomShape 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4" name="CustomShape 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5" name="CustomShape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6" name="CustomShape 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7" name="CustomShape 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8" name="CustomShape 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19" name="CustomShape 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0" name="CustomShape 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1" name="CustomShape 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2" name="CustomShape 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3" name="CustomShape 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4" name="CustomShape 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5" name="CustomShape 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6" name="CustomShape 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7" name="CustomShape 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8" name="CustomShape 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29" name="CustomShape 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0" name="CustomShape 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1" name="CustomShape 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2" name="CustomShape 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3" name="CustomShape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4" name="CustomShape 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5" name="CustomShape 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6" name="CustomShape 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7" name="CustomShape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8" name="CustomShape 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39" name="CustomShape 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0" name="CustomShape 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1" name="CustomShape 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2" name="CustomShape 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3" name="CustomShape 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4" name="CustomShape 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5" name="CustomShape 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6" name="CustomShape 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7" name="CustomShape 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8" name="CustomShape 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49" name="CustomShape 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0" name="CustomShape 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1" name="CustomShape 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2" name="CustomShape 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3" name="CustomShape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4" name="CustomShape 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5" name="CustomShape 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6" name="CustomShape 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7" name="CustomShape 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8" name="CustomShape 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59" name="CustomShape 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60" name="CustomShape 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9961" name="CustomShape 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2" name="CustomShape 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3" name="CustomShape 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4" name="CustomShape 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5" name="CustomShape 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6" name="CustomShape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7" name="CustomShape 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8" name="CustomShape 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69" name="CustomShape 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0" name="CustomShape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1" name="CustomShape 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2" name="CustomShape 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3" name="CustomShape 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4" name="CustomShape 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5" name="CustomShape 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6" name="CustomShape 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7" name="CustomShape 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8" name="CustomShape 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79" name="CustomShape 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0" name="CustomShape 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1" name="CustomShape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2" name="CustomShape 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3" name="CustomShape 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4" name="CustomShape 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5" name="CustomShape 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6" name="CustomShape 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7" name="CustomShape 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8" name="CustomShape 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89" name="CustomShape 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0" name="CustomShape 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1" name="CustomShape 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2" name="CustomShape 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3" name="CustomShape 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4" name="CustomShape 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5" name="CustomShape 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6" name="CustomShape 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7" name="CustomShape 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8" name="CustomShape 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9999" name="CustomShape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0" name="CustomShape 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1" name="CustomShape 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2" name="CustomShape 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3" name="CustomShape 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4" name="CustomShape 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5" name="CustomShape 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6" name="CustomShape 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7" name="CustomShape 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8" name="CustomShape 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09" name="CustomShape 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0" name="CustomShape 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1" name="CustomShape 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2" name="CustomShape 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3" name="CustomShape 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4" name="CustomShape 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5" name="CustomShape 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6" name="CustomShape 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7" name="CustomShape 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8" name="CustomShape 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19" name="CustomShape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0" name="CustomShape 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1" name="CustomShape 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2" name="CustomShape 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3" name="CustomShape 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4" name="CustomShape 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5" name="CustomShape 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6" name="CustomShape 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7" name="CustomShape 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8" name="CustomShape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29" name="CustomShape 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0" name="CustomShape 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1" name="CustomShape 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2" name="CustomShape 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3" name="CustomShape 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4" name="CustomShape 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5" name="CustomShape 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6" name="CustomShape 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7" name="CustomShape 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8" name="CustomShape 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39" name="CustomShape 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0" name="CustomShape 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1" name="CustomShape 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2" name="CustomShape 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3" name="CustomShape 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4" name="CustomShape 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5" name="CustomShape 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6" name="CustomShape 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7" name="CustomShape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8" name="CustomShape 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49" name="CustomShape 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0" name="CustomShape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1" name="CustomShape 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2" name="CustomShape 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3" name="CustomShape 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4" name="CustomShape 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5" name="CustomShape 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6" name="CustomShape 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7" name="CustomShape 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8" name="CustomShape 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59" name="CustomShape 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0" name="CustomShape 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1" name="CustomShape 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2" name="CustomShape 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3" name="CustomShape 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4" name="CustomShape 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5" name="CustomShape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6" name="CustomShape 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7" name="CustomShape 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8" name="CustomShape 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69" name="CustomShape 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0" name="CustomShape 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1" name="CustomShape 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2" name="CustomShape 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3" name="CustomShape 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4" name="CustomShape 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5" name="CustomShape 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6" name="CustomShape 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7" name="CustomShape 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8" name="CustomShape 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79" name="CustomShape 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0" name="CustomShape 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1" name="CustomShape 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2" name="CustomShape 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3" name="CustomShape 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4" name="CustomShape 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5" name="CustomShape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6" name="CustomShape 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7" name="CustomShape 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8" name="CustomShape 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89" name="CustomShape 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0" name="CustomShape 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1" name="CustomShape 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2" name="CustomShape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3" name="CustomShape 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4" name="CustomShape 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5" name="CustomShape 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6" name="CustomShape 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7" name="CustomShape 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8" name="CustomShape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099" name="CustomShape 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0" name="CustomShape 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1" name="CustomShape 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2" name="CustomShape 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3" name="CustomShape 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4" name="CustomShape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5" name="CustomShape 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6" name="CustomShape 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7" name="CustomShape 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8" name="CustomShape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09" name="CustomShape 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0" name="CustomShape 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1" name="CustomShape 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2" name="CustomShape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3" name="CustomShape 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4" name="CustomShape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5" name="CustomShape 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6" name="CustomShape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7" name="CustomShape 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8" name="CustomShape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19" name="CustomShape 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0" name="CustomShape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1" name="CustomShape 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2" name="CustomShape 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3" name="CustomShape 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4" name="CustomShape 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5" name="CustomShape 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6" name="CustomShape 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7" name="CustomShape 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8" name="CustomShape 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29" name="CustomShape 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0" name="CustomShape 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1" name="CustomShape 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2" name="CustomShape 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3" name="CustomShape 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4" name="CustomShape 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5" name="CustomShape 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6" name="CustomShape 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7" name="CustomShape 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8" name="CustomShape 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39" name="CustomShape 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0" name="CustomShape 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1" name="CustomShape 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2" name="CustomShape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3" name="CustomShape 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4" name="CustomShape 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5" name="CustomShape 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6" name="CustomShape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7" name="CustomShape 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8" name="CustomShape 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49" name="CustomShape 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0" name="CustomShape 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1" name="CustomShape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2" name="CustomShape 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3" name="CustomShape 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4" name="CustomShape 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5" name="CustomShape 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6" name="CustomShape 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7" name="CustomShape 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8" name="CustomShape 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59" name="CustomShape 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0" name="CustomShape 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1" name="CustomShape 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2" name="CustomShape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3" name="CustomShape 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4" name="CustomShape 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5" name="CustomShape 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6" name="CustomShape 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7" name="CustomShape 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8" name="CustomShape 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69" name="CustomShape 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0" name="CustomShape 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1" name="CustomShape 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2" name="CustomShape 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3" name="CustomShape 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4" name="CustomShape 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5" name="CustomShape 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6" name="CustomShape 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7" name="CustomShape 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8" name="CustomShape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79" name="CustomShape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0" name="CustomShape 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1" name="CustomShape 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2" name="CustomShape 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3" name="CustomShape 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4" name="CustomShape 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5" name="CustomShape 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6" name="CustomShape 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7" name="CustomShape 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8" name="CustomShape 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89" name="CustomShape 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0" name="CustomShape 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1" name="CustomShape 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2" name="CustomShape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3" name="CustomShape 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4" name="CustomShape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5" name="CustomShape 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6" name="CustomShape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7" name="CustomShape 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8" name="CustomShape 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199" name="CustomShape 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0" name="CustomShape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1" name="CustomShape 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2" name="CustomShape 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3" name="CustomShape 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4" name="CustomShape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5" name="CustomShape 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6" name="CustomShape 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7" name="CustomShape 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8" name="CustomShape 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09" name="CustomShape 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0" name="CustomShape 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1" name="CustomShape 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2" name="CustomShape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3" name="CustomShape 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4" name="CustomShape 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5" name="CustomShape 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6" name="CustomShape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7" name="CustomShape 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8" name="CustomShape 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19" name="CustomShape 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0" name="CustomShape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1" name="CustomShape 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2" name="CustomShape 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3" name="CustomShape 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4" name="CustomShape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5" name="CustomShape 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6" name="CustomShape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7" name="CustomShape 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8" name="CustomShape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29" name="CustomShape 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0" name="CustomShape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1" name="CustomShape 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2" name="CustomShape 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3" name="CustomShape 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4" name="CustomShape 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5" name="CustomShape 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6" name="CustomShape 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7" name="CustomShape 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8" name="CustomShape 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39" name="CustomShape 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0" name="CustomShape 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1" name="CustomShape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2" name="CustomShape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3" name="CustomShape 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4" name="CustomShape 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5" name="CustomShape 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6" name="CustomShape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7" name="CustomShape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8" name="CustomShape 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0249" name="CustomShap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0" name="CustomShape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1" name="CustomShape 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2" name="CustomShape 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3" name="CustomShape 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4" name="CustomShape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5" name="CustomShape 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6" name="CustomShape 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7" name="CustomShape 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8" name="CustomShape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59" name="CustomShape 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0" name="CustomShape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1" name="CustomShape 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2" name="CustomShape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3" name="CustomShape 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4" name="CustomShape 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5" name="CustomShape 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6" name="CustomShape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7" name="CustomShape 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8" name="CustomShape 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69" name="CustomShape 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0" name="CustomShape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1" name="CustomShape 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2" name="CustomShape 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3" name="CustomShape 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4" name="CustomShape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5" name="CustomShape 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6" name="CustomShape 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7" name="CustomShape 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8" name="CustomShape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79" name="CustomShape 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0" name="CustomShape 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1" name="CustomShape 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2" name="CustomShape 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3" name="CustomShape 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4" name="CustomShape 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5" name="CustomShape 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6" name="CustomShape 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7" name="CustomShape 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8" name="CustomShape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89" name="CustomShape 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0" name="CustomShape 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1" name="CustomShape 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2" name="CustomShape 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3" name="CustomShape 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4" name="CustomShape 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5" name="CustomShape 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6" name="CustomShape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7" name="CustomShape 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8" name="CustomShape 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299" name="CustomShape 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0" name="CustomShape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1" name="CustomShape 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2" name="CustomShape 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3" name="CustomShape 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4" name="CustomShape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5" name="CustomShape 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6" name="CustomShape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7" name="CustomShape 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8" name="CustomShape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09" name="CustomShape 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0" name="CustomShape 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1" name="CustomShape 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2" name="CustomShape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3" name="CustomShape 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4" name="CustomShape 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5" name="CustomShape 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6" name="CustomShape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7" name="CustomShape 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8" name="CustomShape 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19" name="CustomShape 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0" name="CustomShape 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1" name="CustomShape 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2" name="CustomShape 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3" name="CustomShape 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4" name="CustomShape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5" name="CustomShape 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6" name="CustomShape 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7" name="CustomShape 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8" name="CustomShape 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29" name="CustomShape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0" name="CustomShape 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1" name="CustomShape 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2" name="CustomShape 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3" name="CustomShape 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4" name="CustomShape 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5" name="CustomShape 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6" name="CustomShape 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7" name="CustomShape 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8" name="CustomShape 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39" name="CustomShape 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0" name="CustomShape 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1" name="CustomShape 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2" name="CustomShape 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3" name="CustomShape 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4" name="CustomShape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5" name="CustomShape 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6" name="CustomShape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7" name="CustomShape 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8" name="CustomShape 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49" name="CustomShape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0" name="CustomShape 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1" name="CustomShape 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2" name="CustomShape 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3" name="CustomShape 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4" name="CustomShape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5" name="CustomShape 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6" name="CustomShape 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7" name="CustomShape 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8" name="CustomShape 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59" name="CustomShape 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0" name="CustomShape 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1" name="CustomShape 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2" name="CustomShape 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3" name="CustomShape 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4" name="CustomShape 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5" name="CustomShape 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6" name="CustomShape 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7" name="CustomShape 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8" name="CustomShape 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69" name="CustomShape 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0" name="CustomShape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1" name="CustomShape 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2" name="CustomShape 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3" name="CustomShape 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4" name="CustomShape 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5" name="CustomShape 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6" name="CustomShape 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7" name="CustomShape 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8" name="CustomShape 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79" name="CustomShape 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0" name="CustomShape 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1" name="CustomShape 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2" name="CustomShape 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3" name="CustomShape 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4" name="CustomShape 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5" name="CustomShape 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6" name="CustomShape 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7" name="CustomShape 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8" name="CustomShape 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89" name="CustomShape 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90" name="CustomShape 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91" name="CustomShape 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92" name="CustomShape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23</xdr:row>
      <xdr:rowOff>474480</xdr:rowOff>
    </xdr:to>
    <xdr:sp macro="" textlink="">
      <xdr:nvSpPr>
        <xdr:cNvPr id="10393" name="CustomShape 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/>
      </xdr:nvSpPr>
      <xdr:spPr>
        <a:xfrm>
          <a:off x="8211600" y="620352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394" name="CustomShape 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395" name="CustomShape 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396" name="CustomShape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397" name="CustomShape 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398" name="CustomShape 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399" name="CustomShape 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0" name="CustomShape 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1" name="CustomShape 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2" name="CustomShape 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3" name="CustomShape 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4" name="CustomShape 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5" name="CustomShape 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6" name="CustomShape 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7" name="CustomShape 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8" name="CustomShape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09" name="CustomShape 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0" name="CustomShape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1" name="CustomShape 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2" name="CustomShape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3" name="CustomShape 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4" name="CustomShape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5" name="CustomShape 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6" name="CustomShape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7" name="CustomShape 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8" name="CustomShape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19" name="CustomShape 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0" name="CustomShape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1" name="CustomShape 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2" name="CustomShape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3" name="CustomShape 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4" name="CustomShape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5" name="CustomShape 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6" name="CustomShape 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7" name="CustomShape 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8" name="CustomShape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29" name="CustomShape 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0" name="CustomShape 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1" name="CustomShape 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2" name="CustomShape 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3" name="CustomShape 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4" name="CustomShape 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5" name="CustomShape 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6" name="CustomShape 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7" name="CustomShape 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8" name="CustomShape 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39" name="CustomShape 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0" name="CustomShape 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1" name="CustomShape 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2" name="CustomShape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3" name="CustomShape 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4" name="CustomShape 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5" name="CustomShape 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6" name="CustomShape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7" name="CustomShape 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8" name="CustomShape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49" name="CustomShape 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0" name="CustomShape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1" name="CustomShape 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2" name="CustomShape 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3" name="CustomShape 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4" name="CustomShape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5" name="CustomShape 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6" name="CustomShape 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7" name="CustomShape 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8" name="CustomShape 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59" name="CustomShape 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0" name="CustomShape 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1" name="CustomShape 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2" name="CustomShape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3" name="CustomShape 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4" name="CustomShape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5" name="CustomShape 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6" name="CustomShape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7" name="CustomShape 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8" name="CustomShape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69" name="CustomShape 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0" name="CustomShape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1" name="CustomShape 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2" name="CustomShape 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3" name="CustomShape 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4" name="CustomShape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5" name="CustomShape 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6" name="CustomShape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7" name="CustomShape 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8" name="CustomShape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79" name="CustomShape 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0" name="CustomShape 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1" name="CustomShape 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2" name="CustomShape 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3" name="CustomShape 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4" name="CustomShape 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5" name="CustomShape 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6" name="CustomShape 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7" name="CustomShape 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8" name="CustomShape 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89" name="CustomShape 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0" name="CustomShape 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1" name="CustomShape 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2" name="CustomShape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3" name="CustomShape 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4" name="CustomShape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5" name="CustomShape 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6" name="CustomShape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7" name="CustomShape 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8" name="CustomShape 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499" name="CustomShape 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0" name="CustomShape 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1" name="CustomShape 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2" name="CustomShape 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3" name="CustomShape 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4" name="CustomShape 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5" name="CustomShape 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6" name="CustomShape 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7" name="CustomShape 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8" name="CustomShape 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09" name="CustomShape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0" name="CustomShape 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1" name="CustomShape 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2" name="CustomShape 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3" name="CustomShape 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4" name="CustomShape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5" name="CustomShape 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6" name="CustomShape 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7" name="CustomShape 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8" name="CustomShape 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19" name="CustomShape 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0" name="CustomShape 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1" name="CustomShape 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2" name="CustomShape 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3" name="CustomShape 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4" name="CustomShape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5" name="CustomShape 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6" name="CustomShape 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7" name="CustomShape 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8" name="CustomShape 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29" name="CustomShape 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0" name="CustomShape 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1" name="CustomShape 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2" name="CustomShape 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3" name="CustomShape 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4" name="CustomShape 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5" name="CustomShape 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6" name="CustomShape 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23</xdr:row>
      <xdr:rowOff>475200</xdr:rowOff>
    </xdr:to>
    <xdr:sp macro="" textlink="">
      <xdr:nvSpPr>
        <xdr:cNvPr id="10537" name="CustomShape 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/>
      </xdr:nvSpPr>
      <xdr:spPr>
        <a:xfrm>
          <a:off x="8211600" y="620388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38" name="CustomShape 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39" name="CustomShape 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0" name="CustomShape 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1" name="CustomShape 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2" name="CustomShape 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3" name="CustomShape 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4" name="CustomShape 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5" name="CustomShape 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6" name="CustomShape 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7" name="CustomShape 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8" name="CustomShape 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49" name="CustomShape 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0" name="CustomShape 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1" name="CustomShape 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2" name="CustomShape 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3" name="CustomShape 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4" name="CustomShape 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5" name="CustomShape 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6" name="CustomShape 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7" name="CustomShape 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8" name="CustomShape 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59" name="CustomShape 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0" name="CustomShape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1" name="CustomShape 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2" name="CustomShape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3" name="CustomShape 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4" name="CustomShape 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5" name="CustomShape 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6" name="CustomShape 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7" name="CustomShape 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8" name="CustomShape 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69" name="CustomShape 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0" name="CustomShape 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1" name="CustomShape 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2" name="CustomShape 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3" name="CustomShape 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4" name="CustomShape 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5" name="CustomShape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6" name="CustomShape 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7" name="CustomShape 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8" name="CustomShape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79" name="CustomShape 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80" name="CustomShape 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81" name="CustomShape 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82" name="CustomShape 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83" name="CustomShape 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84" name="CustomShape 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0585" name="CustomShape 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86" name="CustomShape 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87" name="CustomShape 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88" name="CustomShape 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89" name="CustomShape 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0" name="CustomShape 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1" name="CustomShape 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2" name="CustomShape 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3" name="CustomShape 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4" name="CustomShape 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5" name="CustomShape 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6" name="CustomShape 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7" name="CustomShape 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8" name="CustomShape 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599" name="CustomShape 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0" name="CustomShape 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1" name="CustomShape 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2" name="CustomShape 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3" name="CustomShape 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4" name="CustomShape 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5" name="CustomShape 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6" name="CustomShape 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7" name="CustomShape 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8" name="CustomShape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09" name="CustomShape 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0" name="CustomShape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1" name="CustomShape 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2" name="CustomShape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3" name="CustomShape 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4" name="CustomShape 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5" name="CustomShape 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6" name="CustomShape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7" name="CustomShape 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8" name="CustomShape 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19" name="CustomShape 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0" name="CustomShape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1" name="CustomShape 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2" name="CustomShape 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3" name="CustomShape 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4" name="CustomShape 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5" name="CustomShape 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6" name="CustomShape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7" name="CustomShape 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8" name="CustomShape 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29" name="CustomShape 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30" name="CustomShape 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31" name="CustomShape 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32" name="CustomShape 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0633" name="CustomShape 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34" name="CustomShape 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35" name="CustomShape 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36" name="CustomShape 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37" name="CustomShape 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38" name="CustomShape 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39" name="CustomShape 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0" name="CustomShape 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1" name="CustomShape 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2" name="CustomShape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3" name="CustomShape 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4" name="CustomShape 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5" name="CustomShape 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6" name="CustomShape 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7" name="CustomShape 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8" name="CustomShape 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49" name="CustomShape 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0" name="CustomShape 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1" name="CustomShape 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2" name="CustomShape 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3" name="CustomShape 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4" name="CustomShape 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5" name="CustomShape 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6" name="CustomShape 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7" name="CustomShape 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8" name="CustomShape 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59" name="CustomShape 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0" name="CustomShape 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1" name="CustomShape 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2" name="CustomShape 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3" name="CustomShape 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4" name="CustomShape 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5" name="CustomShape 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6" name="CustomShape 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7" name="CustomShape 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8" name="CustomShape 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69" name="CustomShape 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0" name="CustomShape 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1" name="CustomShape 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2" name="CustomShape 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3" name="CustomShape 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4" name="CustomShape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5" name="CustomShape 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6" name="CustomShape 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7" name="CustomShape 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8" name="CustomShape 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79" name="CustomShape 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0" name="CustomShape 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1" name="CustomShape 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2" name="CustomShape 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3" name="CustomShape 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4" name="CustomShape 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5" name="CustomShape 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6" name="CustomShape 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7" name="CustomShape 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8" name="CustomShape 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89" name="CustomShape 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0" name="CustomShape 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1" name="CustomShape 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2" name="CustomShape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3" name="CustomShape 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4" name="CustomShape 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5" name="CustomShape 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6" name="CustomShape 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7" name="CustomShape 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8" name="CustomShape 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699" name="CustomShape 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0" name="CustomShape 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1" name="CustomShape 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2" name="CustomShape 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3" name="CustomShape 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4" name="CustomShape 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5" name="CustomShape 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6" name="CustomShape 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7" name="CustomShape 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8" name="CustomShape 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09" name="CustomShape 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0" name="CustomShape 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1" name="CustomShape 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2" name="CustomShape 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3" name="CustomShape 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4" name="CustomShape 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5" name="CustomShape 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6" name="CustomShape 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7" name="CustomShape 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8" name="CustomShape 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19" name="CustomShape 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0" name="CustomShape 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1" name="CustomShape 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2" name="CustomShape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3" name="CustomShape 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4" name="CustomShape 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5" name="CustomShape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6" name="CustomShape 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7" name="CustomShape 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8" name="CustomShape 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29" name="CustomShape 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0" name="CustomShape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1" name="CustomShape 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2" name="CustomShape 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3" name="CustomShape 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4" name="CustomShape 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5" name="CustomShape 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6" name="CustomShape 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7" name="CustomShape 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8" name="CustomShape 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39" name="CustomShape 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0" name="CustomShape 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1" name="CustomShape 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2" name="CustomShape 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3" name="CustomShape 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4" name="CustomShape 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5" name="CustomShape 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6" name="CustomShape 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7" name="CustomShape 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8" name="CustomShape 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49" name="CustomShape 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0" name="CustomShape 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1" name="CustomShape 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2" name="CustomShape 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3" name="CustomShape 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4" name="CustomShape 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5" name="CustomShape 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6" name="CustomShape 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7" name="CustomShape 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8" name="CustomShape 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59" name="CustomShape 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0" name="CustomShape 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1" name="CustomShape 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2" name="CustomShape 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3" name="CustomShape 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4" name="CustomShape 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5" name="CustomShape 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6" name="CustomShape 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7" name="CustomShape 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8" name="CustomShape 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69" name="CustomShape 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0" name="CustomShape 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1" name="CustomShape 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2" name="CustomShape 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3" name="CustomShape 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4" name="CustomShape 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5" name="CustomShape 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6" name="CustomShape 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7" name="CustomShape 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8" name="CustomShape 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79" name="CustomShape 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0" name="CustomShape 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1" name="CustomShape 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2" name="CustomShape 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3" name="CustomShape 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4" name="CustomShape 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5" name="CustomShape 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6" name="CustomShape 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7" name="CustomShape 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8" name="CustomShape 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89" name="CustomShape 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0" name="CustomShape 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1" name="CustomShape 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2" name="CustomShape 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3" name="CustomShape 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4" name="CustomShape 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5" name="CustomShape 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6" name="CustomShape 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7" name="CustomShape 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8" name="CustomShape 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799" name="CustomShape 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0" name="CustomShape 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1" name="CustomShape 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2" name="CustomShape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3" name="CustomShape 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4" name="CustomShape 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5" name="CustomShape 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6" name="CustomShape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7" name="CustomShape 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8" name="CustomShape 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09" name="CustomShape 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0" name="CustomShape 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1" name="CustomShape 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2" name="CustomShape 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3" name="CustomShape 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4" name="CustomShape 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5" name="CustomShape 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6" name="CustomShape 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7" name="CustomShape 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8" name="CustomShape 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19" name="CustomShape 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0" name="CustomShape 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1" name="CustomShape 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2" name="CustomShape 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3" name="CustomShape 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4" name="CustomShape 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5" name="CustomShape 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6" name="CustomShape 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7" name="CustomShape 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8" name="CustomShape 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29" name="CustomShape 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0" name="CustomShape 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1" name="CustomShape 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2" name="CustomShape 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3" name="CustomShape 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4" name="CustomShape 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5" name="CustomShape 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6" name="CustomShape 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7" name="CustomShape 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8" name="CustomShape 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39" name="CustomShape 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0" name="CustomShape 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1" name="CustomShape 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2" name="CustomShape 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3" name="CustomShape 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4" name="CustomShape 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5" name="CustomShape 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6" name="CustomShape 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7" name="CustomShape 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8" name="CustomShape 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49" name="CustomShape 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0" name="CustomShape 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1" name="CustomShape 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2" name="CustomShape 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3" name="CustomShape 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4" name="CustomShape 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5" name="CustomShape 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6" name="CustomShape 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7" name="CustomShape 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8" name="CustomShape 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59" name="CustomShape 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0" name="CustomShape 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1" name="CustomShape 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2" name="CustomShape 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3" name="CustomShape 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4" name="CustomShape 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5" name="CustomShape 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6" name="CustomShape 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7" name="CustomShape 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8" name="CustomShape 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69" name="CustomShape 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0" name="CustomShape 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1" name="CustomShape 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2" name="CustomShape 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3" name="CustomShape 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4" name="CustomShape 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5" name="CustomShape 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6" name="CustomShape 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7" name="CustomShape 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8" name="CustomShape 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79" name="CustomShape 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0" name="CustomShape 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1" name="CustomShape 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2" name="CustomShape 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3" name="CustomShape 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4" name="CustomShape 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5" name="CustomShape 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6" name="CustomShape 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7" name="CustomShape 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8" name="CustomShape 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89" name="CustomShape 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0" name="CustomShape 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1" name="CustomShape 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2" name="CustomShape 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3" name="CustomShape 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4" name="CustomShape 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5" name="CustomShape 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6" name="CustomShape 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7" name="CustomShape 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8" name="CustomShape 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899" name="CustomShape 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0" name="CustomShape 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1" name="CustomShape 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2" name="CustomShape 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3" name="CustomShape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4" name="CustomShape 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5" name="CustomShape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6" name="CustomShape 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7" name="CustomShape 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8" name="CustomShape 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09" name="CustomShape 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0" name="CustomShape 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1" name="CustomShape 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2" name="CustomShape 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3" name="CustomShape 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4" name="CustomShape 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5" name="CustomShape 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6" name="CustomShape 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7" name="CustomShape 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8" name="CustomShape 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19" name="CustomShape 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20" name="CustomShape 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0921" name="CustomShape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2" name="CustomShape 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3" name="CustomShape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4" name="CustomShape 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5" name="CustomShape 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6" name="CustomShape 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7" name="CustomShape 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8" name="CustomShape 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29" name="CustomShape 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0" name="CustomShape 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1" name="CustomShape 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2" name="CustomShape 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3" name="CustomShape 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4" name="CustomShape 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5" name="CustomShape 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6" name="CustomShape 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7" name="CustomShape 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8" name="CustomShape 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39" name="CustomShape 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0" name="CustomShape 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1" name="CustomShape 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2" name="CustomShape 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3" name="CustomShape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4" name="CustomShape 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5" name="CustomShape 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6" name="CustomShape 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7" name="CustomShape 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8" name="CustomShape 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49" name="CustomShape 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0" name="CustomShape 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1" name="CustomShape 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2" name="CustomShape 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3" name="CustomShape 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4" name="CustomShape 1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5" name="CustomShape 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6" name="CustomShape 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7" name="CustomShape 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8" name="CustomShape 1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59" name="CustomShape 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0" name="CustomShape 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1" name="CustomShape 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2" name="CustomShape 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3" name="CustomShape 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4" name="CustomShape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5" name="CustomShape 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6" name="CustomShape 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7" name="CustomShape 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8" name="CustomShape 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69" name="CustomShape 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0" name="CustomShape 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1" name="CustomShape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2" name="CustomShape 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3" name="CustomShape 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4" name="CustomShape 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5" name="CustomShape 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6" name="CustomShape 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7" name="CustomShape 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8" name="CustomShape 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79" name="CustomShape 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0" name="CustomShape 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1" name="CustomShape 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2" name="CustomShape 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3" name="CustomShape 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4" name="CustomShape 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5" name="CustomShape 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6" name="CustomShape 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7" name="CustomShape 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8" name="CustomShape 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89" name="CustomShape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0" name="CustomShape 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1" name="CustomShape 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2" name="CustomShape 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3" name="CustomShape 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4" name="CustomShape 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5" name="CustomShape 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6" name="CustomShape 1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7" name="CustomShape 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8" name="CustomShape 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0999" name="CustomShape 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0" name="CustomShape 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1" name="CustomShape 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2" name="CustomShape 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3" name="CustomShape 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4" name="CustomShape 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5" name="CustomShape 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6" name="CustomShape 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7" name="CustomShape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8" name="CustomShape 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09" name="CustomShape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0" name="CustomShape 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1" name="CustomShape 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2" name="CustomShape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3" name="CustomShape 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4" name="CustomShape 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5" name="CustomShape 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6" name="CustomShape 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7" name="CustomShape 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8" name="CustomShape 1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19" name="CustomShape 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0" name="CustomShape 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1" name="CustomShape 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2" name="CustomShape 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3" name="CustomShape 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4" name="CustomShape 1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5" name="CustomShape 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6" name="CustomShape 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7" name="CustomShape 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8" name="CustomShape 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29" name="CustomShape 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0" name="CustomShape 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1" name="CustomShape 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2" name="CustomShape 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3" name="CustomShape 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4" name="CustomShape 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5" name="CustomShape 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6" name="CustomShape 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7" name="CustomShape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8" name="CustomShape 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39" name="CustomShape 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0" name="CustomShape 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1" name="CustomShape 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2" name="CustomShape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3" name="CustomShape 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4" name="CustomShape 1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5" name="CustomShape 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6" name="CustomShape 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7" name="CustomShape 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8" name="CustomShape 1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49" name="CustomShape 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0" name="CustomShape 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1" name="CustomShape 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2" name="CustomShape 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3" name="CustomShape 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4" name="CustomShape 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5" name="CustomShape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6" name="CustomShape 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7" name="CustomShape 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8" name="CustomShape 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59" name="CustomShape 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60" name="CustomShape 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61" name="CustomShape 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62" name="CustomShape 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63" name="CustomShape 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64" name="CustomShape 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065" name="CustomShape 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66" name="CustomShape 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67" name="CustomShape 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68" name="CustomShape 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69" name="CustomShape 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0" name="CustomShape 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1" name="CustomShape 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2" name="CustomShape 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3" name="CustomShape 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4" name="CustomShape 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5" name="CustomShape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6" name="CustomShape 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7" name="CustomShape 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8" name="CustomShape 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79" name="CustomShape 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0" name="CustomShape 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1" name="CustomShape 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2" name="CustomShape 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3" name="CustomShape 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4" name="CustomShape 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5" name="CustomShape 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6" name="CustomShape 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7" name="CustomShape 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8" name="CustomShape 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89" name="CustomShape 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0" name="CustomShape 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1" name="CustomShape 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2" name="CustomShape 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3" name="CustomShape 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4" name="CustomShape 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5" name="CustomShape 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6" name="CustomShape 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7" name="CustomShape 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8" name="CustomShape 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099" name="CustomShape 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0" name="CustomShape 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1" name="CustomShape 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2" name="CustomShape 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3" name="CustomShape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4" name="CustomShape 1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5" name="CustomShape 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6" name="CustomShape 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7" name="CustomShape 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8" name="CustomShape 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09" name="CustomShape 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0" name="CustomShape 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1" name="CustomShape 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2" name="CustomShape 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3" name="CustomShape 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4" name="CustomShape 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5" name="CustomShape 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6" name="CustomShape 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7" name="CustomShape 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8" name="CustomShape 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19" name="CustomShape 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0" name="CustomShape 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1" name="CustomShape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2" name="CustomShape 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3" name="CustomShape 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4" name="CustomShape 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5" name="CustomShape 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6" name="CustomShape 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7" name="CustomShape 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8" name="CustomShape 1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29" name="CustomShape 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0" name="CustomShape 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1" name="CustomShape 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2" name="CustomShape 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3" name="CustomShape 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4" name="CustomShape 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5" name="CustomShape 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6" name="CustomShape 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7" name="CustomShape 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8" name="CustomShape 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39" name="CustomShape 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0" name="CustomShape 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1" name="CustomShape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2" name="CustomShape 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3" name="CustomShape 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4" name="CustomShape 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5" name="CustomShape 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6" name="CustomShape 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7" name="CustomShape 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8" name="CustomShape 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49" name="CustomShape 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0" name="CustomShape 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1" name="CustomShape 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2" name="CustomShape 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3" name="CustomShape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4" name="CustomShape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5" name="CustomShape 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6" name="CustomShape 1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7" name="CustomShape 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8" name="CustomShape 1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59" name="CustomShape 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0" name="CustomShape 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1" name="CustomShape 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2" name="CustomShape 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3" name="CustomShape 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4" name="CustomShape 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5" name="CustomShape 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6" name="CustomShape 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7" name="CustomShape 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8" name="CustomShape 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69" name="CustomShape 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0" name="CustomShape 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1" name="CustomShape 1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2" name="CustomShape 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3" name="CustomShape 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4" name="CustomShape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5" name="CustomShape 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6" name="CustomShape 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7" name="CustomShape 1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8" name="CustomShape 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79" name="CustomShape 1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0" name="CustomShape 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1" name="CustomShape 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2" name="CustomShape 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3" name="CustomShape 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4" name="CustomShape 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5" name="CustomShape 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6" name="CustomShape 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7" name="CustomShape 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8" name="CustomShape 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89" name="CustomShape 1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0" name="CustomShape 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1" name="CustomShape 1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2" name="CustomShape 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3" name="CustomShape 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4" name="CustomShape 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5" name="CustomShape 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6" name="CustomShape 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7" name="CustomShape 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8" name="CustomShape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199" name="CustomShape 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0" name="CustomShape 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1" name="CustomShape 1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2" name="CustomShape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3" name="CustomShape 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4" name="CustomShape 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5" name="CustomShape 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6" name="CustomShape 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7" name="CustomShape 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8" name="CustomShape 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209" name="CustomShape 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0" name="CustomShape 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1" name="CustomShape 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2" name="CustomShape 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3" name="CustomShape 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4" name="CustomShape 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5" name="CustomShape 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6" name="CustomShape 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7" name="CustomShape 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8" name="CustomShape 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19" name="CustomShape 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0" name="CustomShape 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1" name="CustomShape 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2" name="CustomShape 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3" name="CustomShape 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4" name="CustomShape 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5" name="CustomShape 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6" name="CustomShape 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7" name="CustomShape 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8" name="CustomShape 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29" name="CustomShape 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0" name="CustomShape 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1" name="CustomShape 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2" name="CustomShape 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3" name="CustomShape 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4" name="CustomShape 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5" name="CustomShape 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6" name="CustomShape 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7" name="CustomShape 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8" name="CustomShape 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39" name="CustomShape 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0" name="CustomShape 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1" name="CustomShape 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2" name="CustomShape 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3" name="CustomShape 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4" name="CustomShape 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5" name="CustomShape 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6" name="CustomShape 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7" name="CustomShape 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8" name="CustomShape 1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49" name="CustomShape 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0" name="CustomShape 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1" name="CustomShape 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2" name="CustomShape 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3" name="CustomShape 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4" name="CustomShape 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5" name="CustomShape 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6" name="CustomShape 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7" name="CustomShape 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8" name="CustomShape 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59" name="CustomShape 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0" name="CustomShape 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1" name="CustomShape 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2" name="CustomShape 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3" name="CustomShape 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4" name="CustomShape 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5" name="CustomShape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6" name="CustomShape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7" name="CustomShape 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8" name="CustomShape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69" name="CustomShape 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0" name="CustomShape 1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1" name="CustomShape 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2" name="CustomShape 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3" name="CustomShape 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4" name="CustomShape 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5" name="CustomShape 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6" name="CustomShape 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7" name="CustomShape 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8" name="CustomShape 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79" name="CustomShape 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0" name="CustomShape 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1" name="CustomShape 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2" name="CustomShape 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3" name="CustomShape 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4" name="CustomShape 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5" name="CustomShape 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6" name="CustomShape 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7" name="CustomShape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8" name="CustomShape 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89" name="CustomShape 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0" name="CustomShape 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1" name="CustomShape 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2" name="CustomShape 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3" name="CustomShape 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4" name="CustomShape 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5" name="CustomShape 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6" name="CustomShape 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7" name="CustomShape 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8" name="CustomShape 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299" name="CustomShape 1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0" name="CustomShape 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1" name="CustomShape 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2" name="CustomShape 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3" name="CustomShape 1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4" name="CustomShape 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5" name="CustomShape 1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6" name="CustomShape 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7" name="CustomShape 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8" name="CustomShape 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09" name="CustomShape 1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0" name="CustomShape 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1" name="CustomShape 1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2" name="CustomShape 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3" name="CustomShape 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4" name="CustomShape 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5" name="CustomShape 1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6" name="CustomShape 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7" name="CustomShape 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8" name="CustomShape 1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19" name="CustomShape 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0" name="CustomShape 1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1" name="CustomShape 1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2" name="CustomShape 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3" name="CustomShape 1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4" name="CustomShape 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5" name="CustomShape 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6" name="CustomShape 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7" name="CustomShape 1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8" name="CustomShape 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29" name="CustomShape 1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0" name="CustomShape 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1" name="CustomShape 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2" name="CustomShape 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3" name="CustomShape 1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4" name="CustomShape 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5" name="CustomShape 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6" name="CustomShape 1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7" name="CustomShape 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8" name="CustomShape 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39" name="CustomShape 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0" name="CustomShape 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1" name="CustomShape 1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2" name="CustomShape 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3" name="CustomShape 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4" name="CustomShape 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5" name="CustomShape 1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6" name="CustomShape 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7" name="CustomShape 1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8" name="CustomShape 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49" name="CustomShape 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50" name="CustomShape 1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51" name="CustomShape 1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52" name="CustomShape 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1353" name="CustomShape 1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54" name="CustomShape 1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55" name="CustomShape 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56" name="CustomShape 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57" name="CustomShape 1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58" name="CustomShape 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59" name="CustomShape 1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0" name="CustomShape 1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1" name="CustomShape 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2" name="CustomShape 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3" name="CustomShape 1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4" name="CustomShape 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5" name="CustomShape 1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6" name="CustomShape 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7" name="CustomShape 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8" name="CustomShape 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69" name="CustomShape 1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0" name="CustomShape 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1" name="CustomShape 1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2" name="CustomShape 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3" name="CustomShape 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4" name="CustomShape 1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5" name="CustomShape 1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6" name="CustomShape 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7" name="CustomShape 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8" name="CustomShape 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79" name="CustomShape 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0" name="CustomShape 1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1" name="CustomShape 1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2" name="CustomShape 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3" name="CustomShape 1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4" name="CustomShape 1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5" name="CustomShape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6" name="CustomShape 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7" name="CustomShape 1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8" name="CustomShape 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89" name="CustomShape 1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0" name="CustomShape 1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1" name="CustomShape 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2" name="CustomShape 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3" name="CustomShape 1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4" name="CustomShape 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5" name="CustomShape 1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6" name="CustomShape 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7" name="CustomShape 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8" name="CustomShape 1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399" name="CustomShape 1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0" name="CustomShape 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1" name="CustomShape 1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2" name="CustomShape 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3" name="CustomShape 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4" name="CustomShape 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5" name="CustomShape 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6" name="CustomShape 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7" name="CustomShape 1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8" name="CustomShape 1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09" name="CustomShape 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0" name="CustomShape 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1" name="CustomShape 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2" name="CustomShape 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3" name="CustomShape 1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4" name="CustomShape 1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5" name="CustomShape 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6" name="CustomShape 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7" name="CustomShape 1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8" name="CustomShape 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19" name="CustomShape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0" name="CustomShape 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1" name="CustomShape 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2" name="CustomShape 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3" name="CustomShape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4" name="CustomShape 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5" name="CustomShape 1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6" name="CustomShape 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7" name="CustomShape 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8" name="CustomShape 1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29" name="CustomShape 1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0" name="CustomShape 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1" name="CustomShape 1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2" name="CustomShape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3" name="CustomShape 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4" name="CustomShape 1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5" name="CustomShape 1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6" name="CustomShape 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7" name="CustomShape 1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8" name="CustomShape 1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39" name="CustomShape 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0" name="CustomShape 1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1" name="CustomShape 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2" name="CustomShape 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3" name="CustomShape 1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4" name="CustomShape 1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5" name="CustomShape 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6" name="CustomShape 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7" name="CustomShape 1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8" name="CustomShape 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49" name="CustomShape 1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0" name="CustomShape 1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1" name="CustomShape 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2" name="CustomShape 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3" name="CustomShape 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4" name="CustomShape 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5" name="CustomShape 1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6" name="CustomShape 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7" name="CustomShape 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8" name="CustomShape 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59" name="CustomShape 1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0" name="CustomShape 1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1" name="CustomShape 1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2" name="CustomShape 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3" name="CustomShape 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4" name="CustomShape 1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5" name="CustomShape 1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6" name="CustomShape 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7" name="CustomShape 1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8" name="CustomShape 1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69" name="CustomShape 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0" name="CustomShape 1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1" name="CustomShape 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2" name="CustomShape 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3" name="CustomShape 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4" name="CustomShape 1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5" name="CustomShape 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6" name="CustomShape 1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7" name="CustomShape 1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8" name="CustomShape 1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79" name="CustomShape 1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0" name="CustomShape 1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1" name="CustomShape 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2" name="CustomShape 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3" name="CustomShape 1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4" name="CustomShape 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5" name="CustomShape 1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6" name="CustomShape 1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7" name="CustomShape 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8" name="CustomShape 1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89" name="CustomShape 1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0" name="CustomShape 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1" name="CustomShape 1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2" name="CustomShape 1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3" name="CustomShape 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4" name="CustomShape 1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5" name="CustomShape 1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6" name="CustomShape 1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1497" name="CustomShape 1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498" name="CustomShape 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499" name="CustomShape 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0" name="CustomShape 1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1" name="CustomShape 1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2" name="CustomShape 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3" name="CustomShape 1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4" name="CustomShape 1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5" name="CustomShape 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6" name="CustomShape 1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7" name="CustomShape 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8" name="CustomShape 1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09" name="CustomShape 1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0" name="CustomShape 1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1" name="CustomShape 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2" name="CustomShape 1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3" name="CustomShape 1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4" name="CustomShape 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5" name="CustomShape 1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6" name="CustomShape 1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7" name="CustomShape 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8" name="CustomShape 1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19" name="CustomShape 1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0" name="CustomShape 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1" name="CustomShape 1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2" name="CustomShape 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3" name="CustomShape 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4" name="CustomShape 1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5" name="CustomShape 1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6" name="CustomShape 1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7" name="CustomShape 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8" name="CustomShape 1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29" name="CustomShape 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0" name="CustomShape 1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1" name="CustomShape 1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2" name="CustomShape 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3" name="CustomShape 1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4" name="CustomShape 1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5" name="CustomShape 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6" name="CustomShape 1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7" name="CustomShape 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8" name="CustomShape 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39" name="CustomShape 1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0" name="CustomShape 1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1" name="CustomShape 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2" name="CustomShape 1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3" name="CustomShape 1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4" name="CustomShape 1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5" name="CustomShape 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6" name="CustomShape 1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7" name="CustomShape 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8" name="CustomShape 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49" name="CustomShape 1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0" name="CustomShape 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1" name="CustomShape 1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2" name="CustomShape 1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3" name="CustomShape 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4" name="CustomShape 1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5" name="CustomShape 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6" name="CustomShape 1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7" name="CustomShape 1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8" name="CustomShape 1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59" name="CustomShape 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0" name="CustomShape 1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1" name="CustomShape 1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2" name="CustomShape 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3" name="CustomShape 1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4" name="CustomShape 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5" name="CustomShape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6" name="CustomShape 1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7" name="CustomShape 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8" name="CustomShape 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69" name="CustomShape 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0" name="CustomShape 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1" name="CustomShape 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2" name="CustomShape 1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3" name="CustomShape 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4" name="CustomShape 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5" name="CustomShape 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6" name="CustomShape 1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7" name="CustomShape 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8" name="CustomShape 1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79" name="CustomShape 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0" name="CustomShape 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1" name="CustomShape 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2" name="CustomShape 1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3" name="CustomShape 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4" name="CustomShape 1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5" name="CustomShape 1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6" name="CustomShape 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7" name="CustomShape 1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8" name="CustomShape 1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89" name="CustomShape 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90" name="CustomShape 1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91" name="CustomShape 1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92" name="CustomShape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1593" name="CustomShape 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594" name="CustomShape 1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595" name="CustomShape 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596" name="CustomShape 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597" name="CustomShape 1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598" name="CustomShape 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599" name="CustomShape 1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0" name="CustomShape 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1" name="CustomShape 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2" name="CustomShape 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3" name="CustomShape 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4" name="CustomShape 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5" name="CustomShape 1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6" name="CustomShape 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7" name="CustomShape 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8" name="CustomShape 1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09" name="CustomShape 1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0" name="CustomShape 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1" name="CustomShape 1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2" name="CustomShape 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3" name="CustomShape 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4" name="CustomShape 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5" name="CustomShape 1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6" name="CustomShape 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7" name="CustomShape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8" name="CustomShape 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19" name="CustomShape 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0" name="CustomShape 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1" name="CustomShape 1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2" name="CustomShape 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3" name="CustomShape 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4" name="CustomShape 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5" name="CustomShape 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6" name="CustomShape 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7" name="CustomShape 1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8" name="CustomShape 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29" name="CustomShape 1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0" name="CustomShape 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1" name="CustomShape 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2" name="CustomShape 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3" name="CustomShape 1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4" name="CustomShape 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5" name="CustomShape 1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6" name="CustomShape 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7" name="CustomShape 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8" name="CustomShape 1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39" name="CustomShape 1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40" name="CustomShape 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1641" name="CustomShape 1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2" name="CustomShape 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3" name="CustomShape 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4" name="CustomShape 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5" name="CustomShape 1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6" name="CustomShape 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7" name="CustomShape 1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8" name="CustomShape 1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49" name="CustomShape 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0" name="CustomShape 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1" name="CustomShape 1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2" name="CustomShape 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3" name="CustomShape 1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4" name="CustomShape 1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5" name="CustomShape 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6" name="CustomShape 1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7" name="CustomShape 1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8" name="CustomShape 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59" name="CustomShape 1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0" name="CustomShape 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1" name="CustomShape 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2" name="CustomShape 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3" name="CustomShape 1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4" name="CustomShape 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5" name="CustomShape 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6" name="CustomShape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7" name="CustomShape 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8" name="CustomShape 1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69" name="CustomShape 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0" name="CustomShape 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1" name="CustomShape 1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2" name="CustomShape 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3" name="CustomShape 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4" name="CustomShape 1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5" name="CustomShape 1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6" name="CustomShape 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7" name="CustomShape 1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8" name="CustomShape 1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79" name="CustomShape 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0" name="CustomShape 1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1" name="CustomShape 1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2" name="CustomShape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3" name="CustomShape 1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4" name="CustomShape 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5" name="CustomShape 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6" name="CustomShape 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7" name="CustomShape 1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8" name="CustomShape 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89" name="CustomShape 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0" name="CustomShape 1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1" name="CustomShape 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2" name="CustomShape 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3" name="CustomShape 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4" name="CustomShape 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5" name="CustomShape 1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6" name="CustomShape 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7" name="CustomShape 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8" name="CustomShape 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699" name="CustomShape 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0" name="CustomShape 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1" name="CustomShape 1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2" name="CustomShape 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3" name="CustomShape 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4" name="CustomShape 1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5" name="CustomShape 1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6" name="CustomShape 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7" name="CustomShape 1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8" name="CustomShape 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09" name="CustomShape 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0" name="CustomShape 1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1" name="CustomShape 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2" name="CustomShape 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3" name="CustomShape 1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4" name="CustomShape 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5" name="CustomShape 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6" name="CustomShape 1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7" name="CustomShape 1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8" name="CustomShape 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19" name="CustomShape 1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0" name="CustomShape 1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1" name="CustomShape 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2" name="CustomShape 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3" name="CustomShape 1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4" name="CustomShape 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5" name="CustomShape 1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6" name="CustomShape 1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7" name="CustomShape 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8" name="CustomShape 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29" name="CustomShape 1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0" name="CustomShape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1" name="CustomShape 1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2" name="CustomShape 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3" name="CustomShape 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4" name="CustomShape 1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5" name="CustomShape 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6" name="CustomShape 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7" name="CustomShape 1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8" name="CustomShape 1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39" name="CustomShape 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0" name="CustomShape 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1" name="CustomShape 1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2" name="CustomShape 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3" name="CustomShape 1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4" name="CustomShape 1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5" name="CustomShape 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6" name="CustomShape 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7" name="CustomShape 1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8" name="CustomShape 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49" name="CustomShape 1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0" name="CustomShape 1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1" name="CustomShape 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2" name="CustomShape 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3" name="CustomShape 1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4" name="CustomShape 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5" name="CustomShape 1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6" name="CustomShape 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7" name="CustomShape 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8" name="CustomShape 1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59" name="CustomShape 1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0" name="CustomShape 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1" name="CustomShape 1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2" name="CustomShape 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3" name="CustomShape 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4" name="CustomShape 1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5" name="CustomShape 1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6" name="CustomShape 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7" name="CustomShape 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8" name="CustomShape 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69" name="CustomShape 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0" name="CustomShape 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1" name="CustomShape 1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2" name="CustomShape 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3" name="CustomShape 1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4" name="CustomShape 1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5" name="CustomShape 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6" name="CustomShape 1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7" name="CustomShape 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8" name="CustomShape 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79" name="CustomShape 1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80" name="CustomShape 1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81" name="CustomShape 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82" name="CustomShape 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83" name="CustomShape 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84" name="CustomShape 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785" name="CustomShape 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86" name="CustomShape 1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87" name="CustomShape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88" name="CustomShape 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89" name="CustomShape 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0" name="CustomShape 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1" name="CustomShape 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2" name="CustomShape 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3" name="CustomShape 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4" name="CustomShape 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5" name="CustomShape 1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6" name="CustomShape 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7" name="CustomShape 1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8" name="CustomShape 1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799" name="CustomShape 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0" name="CustomShape 1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1" name="CustomShape 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2" name="CustomShape 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3" name="CustomShape 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4" name="CustomShape 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5" name="CustomShape 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6" name="CustomShape 1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7" name="CustomShape 1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8" name="CustomShape 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09" name="CustomShape 1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0" name="CustomShape 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1" name="CustomShape 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2" name="CustomShape 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3" name="CustomShape 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4" name="CustomShape 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5" name="CustomShape 1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6" name="CustomShape 1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7" name="CustomShape 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8" name="CustomShape 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19" name="CustomShape 1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0" name="CustomShape 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1" name="CustomShape 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2" name="CustomShape 1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3" name="CustomShape 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4" name="CustomShape 1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5" name="CustomShape 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6" name="CustomShape 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7" name="CustomShape 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8" name="CustomShape 1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29" name="CustomShape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0" name="CustomShape 1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1" name="CustomShape 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2" name="CustomShape 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3" name="CustomShape 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4" name="CustomShape 1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5" name="CustomShape 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6" name="CustomShape 1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7" name="CustomShape 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8" name="CustomShape 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39" name="CustomShape 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0" name="CustomShape 1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1" name="CustomShape 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2" name="CustomShape 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3" name="CustomShape 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4" name="CustomShape 1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5" name="CustomShape 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6" name="CustomShape 1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7" name="CustomShape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8" name="CustomShape 1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49" name="CustomShape 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0" name="CustomShape 1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1" name="CustomShape 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2" name="CustomShape 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3" name="CustomShape 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4" name="CustomShape 1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5" name="CustomShape 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6" name="CustomShape 1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7" name="CustomShape 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8" name="CustomShape 1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59" name="CustomShape 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0" name="CustomShape 1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1" name="CustomShape 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2" name="CustomShape 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3" name="CustomShape 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4" name="CustomShape 1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5" name="CustomShape 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6" name="CustomShape 1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7" name="CustomShape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8" name="CustomShape 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69" name="CustomShape 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0" name="CustomShape 1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1" name="CustomShape 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2" name="CustomShape 1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3" name="CustomShape 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4" name="CustomShape 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5" name="CustomShape 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6" name="CustomShape 1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7" name="CustomShape 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8" name="CustomShape 1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79" name="CustomShape 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0" name="CustomShape 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1" name="CustomShape 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2" name="CustomShape 1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3" name="CustomShape 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4" name="CustomShape 1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5" name="CustomShape 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6" name="CustomShape 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7" name="CustomShape 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8" name="CustomShape 1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89" name="CustomShape 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0" name="CustomShape 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1" name="CustomShape 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2" name="CustomShape 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3" name="CustomShape 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4" name="CustomShape 1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5" name="CustomShape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6" name="CustomShape 1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7" name="CustomShape 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8" name="CustomShape 1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899" name="CustomShape 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0" name="CustomShape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1" name="CustomShape 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2" name="CustomShape 1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3" name="CustomShape 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4" name="CustomShape 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5" name="CustomShape 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6" name="CustomShape 1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7" name="CustomShape 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8" name="CustomShape 1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09" name="CustomShape 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0" name="CustomShape 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1" name="CustomShape 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2" name="CustomShape 1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3" name="CustomShape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4" name="CustomShape 1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5" name="CustomShape 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6" name="CustomShape 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7" name="CustomShape 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8" name="CustomShape 1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19" name="CustomShape 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0" name="CustomShape 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1" name="CustomShape 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2" name="CustomShape 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3" name="CustomShape 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4" name="CustomShape 1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5" name="CustomShape 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6" name="CustomShape 1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7" name="CustomShape 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8" name="CustomShape 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1929" name="CustomShape 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0" name="CustomShape 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1" name="CustomShape 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2" name="CustomShape 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3" name="CustomShape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4" name="CustomShape 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5" name="CustomShape 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6" name="CustomShape 1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7" name="CustomShape 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8" name="CustomShape 1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39" name="CustomShape 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0" name="CustomShape 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1" name="CustomShape 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2" name="CustomShape 1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3" name="CustomShape 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4" name="CustomShape 1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5" name="CustomShape 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6" name="CustomShape 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7" name="CustomShape 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8" name="CustomShape 1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49" name="CustomShape 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0" name="CustomShape 1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1" name="CustomShape 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2" name="CustomShape 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3" name="CustomShape 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4" name="CustomShape 1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5" name="CustomShape 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6" name="CustomShape 1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7" name="CustomShape 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8" name="CustomShape 1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59" name="CustomShape 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0" name="CustomShape 1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1" name="CustomShape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2" name="CustomShape 1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3" name="CustomShape 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4" name="CustomShape 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5" name="CustomShape 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6" name="CustomShape 1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7" name="CustomShape 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8" name="CustomShape 1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69" name="CustomShape 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0" name="CustomShape 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1" name="CustomShape 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2" name="CustomShape 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3" name="CustomShape 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4" name="CustomShape 1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5" name="CustomShape 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6" name="CustomShape 1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7" name="CustomShape 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8" name="CustomShape 1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79" name="CustomShape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0" name="CustomShape 1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1" name="CustomShape 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2" name="CustomShape 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3" name="CustomShape 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4" name="CustomShape 1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5" name="CustomShape 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6" name="CustomShape 1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7" name="CustomShape 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8" name="CustomShape 1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89" name="CustomShape 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0" name="CustomShape 1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1" name="CustomShape 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2" name="CustomShape 1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3" name="CustomShape 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4" name="CustomShape 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5" name="CustomShape 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6" name="CustomShape 1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7" name="CustomShape 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8" name="CustomShape 1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1999" name="CustomShape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0" name="CustomShape 1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1" name="CustomShape 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2" name="CustomShape 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3" name="CustomShape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4" name="CustomShape 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5" name="CustomShape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6" name="CustomShape 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7" name="CustomShape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8" name="CustomShape 1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09" name="CustomShape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0" name="CustomShape 1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1" name="CustomShape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2" name="CustomShape 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3" name="CustomShape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4" name="CustomShape 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5" name="CustomShape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6" name="CustomShape 1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7" name="CustomShape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8" name="CustomShape 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19" name="CustomShape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0" name="CustomShape 1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1" name="CustomShape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2" name="CustomShape 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3" name="CustomShape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4" name="CustomShape 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5" name="CustomShape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6" name="CustomShape 1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7" name="CustomShape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8" name="CustomShape 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29" name="CustomShape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0" name="CustomShape 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1" name="CustomShape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2" name="CustomShape 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3" name="CustomShape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4" name="CustomShape 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5" name="CustomShape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6" name="CustomShape 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7" name="CustomShape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8" name="CustomShape 1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39" name="CustomShape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0" name="CustomShape 1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1" name="CustomShape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2" name="CustomShape 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3" name="CustomShape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4" name="CustomShape 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5" name="CustomShape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6" name="CustomShape 1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7" name="CustomShape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8" name="CustomShape 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49" name="CustomShape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0" name="CustomShape 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1" name="CustomShape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2" name="CustomShape 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3" name="CustomShape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4" name="CustomShape 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5" name="CustomShape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6" name="CustomShape 1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7" name="CustomShape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8" name="CustomShape 1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59" name="CustomShape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0" name="CustomShape 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1" name="CustomShape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2" name="CustomShape 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3" name="CustomShape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4" name="CustomShape 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5" name="CustomShape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6" name="CustomShape 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7" name="CustomShape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8" name="CustomShape 1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69" name="CustomShape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0" name="CustomShape 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1" name="CustomShape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2" name="CustomShape 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3" name="CustomShape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4" name="CustomShape 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5" name="CustomShape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6" name="CustomShape 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7" name="CustomShape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8" name="CustomShape 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79" name="CustomShape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0" name="CustomShape 1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1" name="CustomShape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2" name="CustomShape 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3" name="CustomShape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4" name="CustomShape 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5" name="CustomShape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6" name="CustomShape 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7" name="CustomShape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8" name="CustomShape 1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89" name="CustomShape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0" name="CustomShape 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1" name="CustomShape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2" name="CustomShape 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3" name="CustomShape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4" name="CustomShape 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5" name="CustomShape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6" name="CustomShape 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7" name="CustomShape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8" name="CustomShape 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099" name="CustomShape 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0" name="CustomShape 1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1" name="CustomShape 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2" name="CustomShape 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3" name="CustomShape 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4" name="CustomShape 1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5" name="CustomShape 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6" name="CustomShape 1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7" name="CustomShape 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8" name="CustomShape 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09" name="CustomShape 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0" name="CustomShape 1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1" name="CustomShape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2" name="CustomShape 1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3" name="CustomShape 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4" name="CustomShape 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5" name="CustomShape 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6" name="CustomShape 1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7" name="CustomShape 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8" name="CustomShape 1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19" name="CustomShape 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20" name="CustomShape 1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89280</xdr:rowOff>
    </xdr:to>
    <xdr:sp macro="" textlink="">
      <xdr:nvSpPr>
        <xdr:cNvPr id="12121" name="CustomShape 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/>
      </xdr:nvSpPr>
      <xdr:spPr>
        <a:xfrm>
          <a:off x="8211600" y="7818840"/>
          <a:ext cx="182160" cy="889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2" name="CustomShape 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3" name="CustomShape 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4" name="CustomShape 1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5" name="CustomShape 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6" name="CustomShape 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7" name="CustomShape 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8" name="CustomShape 1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29" name="CustomShape 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0" name="CustomShape 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1" name="CustomShape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2" name="CustomShape 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3" name="CustomShape 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4" name="CustomShape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5" name="CustomShape 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6" name="CustomShape 1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7" name="CustomShape 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8" name="CustomShape 1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39" name="CustomShape 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0" name="CustomShape 1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1" name="CustomShape 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2" name="CustomShape 1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3" name="CustomShape 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4" name="CustomShape 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5" name="CustomShape 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6" name="CustomShape 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7" name="CustomShape 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8" name="CustomShape 1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49" name="CustomShape 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0" name="CustomShape 1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1" name="CustomShape 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2" name="CustomShape 1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3" name="CustomShape 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4" name="CustomShape 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5" name="CustomShape 1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6" name="CustomShape 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7" name="CustomShape 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8" name="CustomShape 1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59" name="CustomShape 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0" name="CustomShape 1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1" name="CustomShape 1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2" name="CustomShape 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3" name="CustomShape 1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4" name="CustomShape 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5" name="CustomShape 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6" name="CustomShape 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7" name="CustomShape 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8" name="CustomShape 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69" name="CustomShape 1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0" name="CustomShape 1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1" name="CustomShape 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2" name="CustomShape 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3" name="CustomShape 1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4" name="CustomShape 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5" name="CustomShape 1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6" name="CustomShape 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7" name="CustomShape 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8" name="CustomShape 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79" name="CustomShape 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0" name="CustomShape 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1" name="CustomShape 1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2" name="CustomShape 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3" name="CustomShape 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4" name="CustomShape 1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5" name="CustomShape 1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6" name="CustomShape 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7" name="CustomShape 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8" name="CustomShape 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89" name="CustomShape 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0" name="CustomShape 1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1" name="CustomShape 1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2" name="CustomShape 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3" name="CustomShape 1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4" name="CustomShape 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5" name="CustomShape 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6" name="CustomShape 1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7" name="CustomShape 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8" name="CustomShape 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199" name="CustomShape 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0" name="CustomShape 1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1" name="CustomShape 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2" name="CustomShape 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3" name="CustomShape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4" name="CustomShape 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5" name="CustomShape 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6" name="CustomShape 1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7" name="CustomShape 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8" name="CustomShape 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09" name="CustomShape 1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0" name="CustomShape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1" name="CustomShape 1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2" name="CustomShape 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3" name="CustomShape 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4" name="CustomShape 1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5" name="CustomShape 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6" name="CustomShape 1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7" name="CustomShape 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8" name="CustomShape 1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19" name="CustomShape 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0" name="CustomShape 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1" name="CustomShape 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2" name="CustomShape 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3" name="CustomShape 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4" name="CustomShape 1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5" name="CustomShape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6" name="CustomShape 1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7" name="CustomShape 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8" name="CustomShape 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29" name="CustomShape 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0" name="CustomShape 1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1" name="CustomShape 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2" name="CustomShape 1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3" name="CustomShape 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4" name="CustomShape 1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5" name="CustomShape 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6" name="CustomShape 1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7" name="CustomShape 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8" name="CustomShape 1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39" name="CustomShape 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0" name="CustomShape 1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1" name="CustomShape 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2" name="CustomShape 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3" name="CustomShape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4" name="CustomShape 1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5" name="CustomShape 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6" name="CustomShape 1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7" name="CustomShape 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8" name="CustomShape 1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49" name="CustomShape 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0" name="CustomShape 1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1" name="CustomShape 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2" name="CustomShape 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3" name="CustomShape 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4" name="CustomShape 1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5" name="CustomShape 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6" name="CustomShape 1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7" name="CustomShape 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8" name="CustomShape 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59" name="CustomShape 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60" name="CustomShape 1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61" name="CustomShape 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62" name="CustomShape 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63" name="CustomShape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64" name="CustomShape 1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360</xdr:rowOff>
    </xdr:from>
    <xdr:to>
      <xdr:col>3</xdr:col>
      <xdr:colOff>182880</xdr:colOff>
      <xdr:row>29</xdr:row>
      <xdr:rowOff>88920</xdr:rowOff>
    </xdr:to>
    <xdr:sp macro="" textlink="">
      <xdr:nvSpPr>
        <xdr:cNvPr id="12265" name="CustomShape 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/>
      </xdr:nvSpPr>
      <xdr:spPr>
        <a:xfrm>
          <a:off x="8211600" y="7818840"/>
          <a:ext cx="182160" cy="885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66" name="CustomShape 1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67" name="CustomShape 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68" name="CustomShape 1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69" name="CustomShape 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0" name="CustomShape 1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1" name="CustomShape 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2" name="CustomShape 1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3" name="CustomShape 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4" name="CustomShape 1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5" name="CustomShape 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6" name="CustomShape 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7" name="CustomShape 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8" name="CustomShape 1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79" name="CustomShape 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0" name="CustomShape 1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1" name="CustomShape 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2" name="CustomShape 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3" name="CustomShape 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4" name="CustomShape 1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5" name="CustomShape 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6" name="CustomShape 1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7" name="CustomShape 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8" name="CustomShape 1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89" name="CustomShape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0" name="CustomShape 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1" name="CustomShape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2" name="CustomShape 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3" name="CustomShape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4" name="CustomShape 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5" name="CustomShape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6" name="CustomShape 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7" name="CustomShape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8" name="CustomShape 1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299" name="CustomShape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0" name="CustomShape 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1" name="CustomShape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2" name="CustomShape 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3" name="CustomShape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4" name="CustomShape 1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5" name="CustomShape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6" name="CustomShape 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7" name="CustomShape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8" name="CustomShape 1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09" name="CustomShape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0" name="CustomShape 1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1" name="CustomShape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2" name="CustomShape 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3" name="CustomShape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4" name="CustomShape 1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5" name="CustomShape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6" name="CustomShape 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7" name="CustomShape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8" name="CustomShape 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19" name="CustomShape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0" name="CustomShape 1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1" name="CustomShape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2" name="CustomShape 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3" name="CustomShape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4" name="CustomShape 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5" name="CustomShape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6" name="CustomShape 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7" name="CustomShape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8" name="CustomShape 1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29" name="CustomShape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0" name="CustomShape 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1" name="CustomShape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2" name="CustomShape 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3" name="CustomShape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4" name="CustomShape 1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5" name="CustomShape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6" name="CustomShape 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7" name="CustomShape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8" name="CustomShape 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39" name="CustomShape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0" name="CustomShape 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1" name="CustomShape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2" name="CustomShape 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3" name="CustomShape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4" name="CustomShape 1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5" name="CustomShape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6" name="CustomShape 1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7" name="CustomShape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8" name="CustomShape 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49" name="CustomShape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0" name="CustomShape 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1" name="CustomShape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2" name="CustomShape 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3" name="CustomShape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4" name="CustomShape 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5" name="CustomShape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6" name="CustomShape 1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7" name="CustomShape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8" name="CustomShape 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59" name="CustomShape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0" name="CustomShape 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1" name="CustomShape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2" name="CustomShape 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3" name="CustomShape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4" name="CustomShape 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5" name="CustomShape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6" name="CustomShape 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7" name="CustomShape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8" name="CustomShape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69" name="CustomShape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0" name="CustomShape 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1" name="CustomShape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2" name="CustomShape 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3" name="CustomShape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4" name="CustomShape 1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5" name="CustomShape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6" name="CustomShape 1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7" name="CustomShape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8" name="CustomShape 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79" name="CustomShape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0" name="CustomShape 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1" name="CustomShape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2" name="CustomShape 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3" name="CustomShape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4" name="CustomShape 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5" name="CustomShape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6" name="CustomShape 1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7" name="CustomShape 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8" name="CustomShape 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89" name="CustomShape 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0" name="CustomShape 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1" name="CustomShape 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2" name="CustomShape 1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3" name="CustomShape 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4" name="CustomShape 1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5" name="CustomShape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6" name="CustomShape 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7" name="CustomShape 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8" name="CustomShape 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399" name="CustomShape 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0" name="CustomShape 1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1" name="CustomShape 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2" name="CustomShape 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3" name="CustomShape 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4" name="CustomShape 1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5" name="CustomShape 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6" name="CustomShape 1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7" name="CustomShape 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8" name="CustomShape 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84960</xdr:rowOff>
    </xdr:to>
    <xdr:sp macro="" textlink="">
      <xdr:nvSpPr>
        <xdr:cNvPr id="12409" name="CustomShape 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/>
      </xdr:nvSpPr>
      <xdr:spPr>
        <a:xfrm>
          <a:off x="8211600" y="781920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0" name="CustomShape 1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1" name="CustomShape 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2" name="CustomShape 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3" name="CustomShape 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4" name="CustomShape 1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5" name="CustomShape 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6" name="CustomShape 1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7" name="CustomShape 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8" name="CustomShape 1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19" name="CustomShape 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0" name="CustomShape 1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1" name="CustomShape 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2" name="CustomShape 1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3" name="CustomShape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4" name="CustomShape 1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5" name="CustomShape 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6" name="CustomShape 1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7" name="CustomShape 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8" name="CustomShape 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29" name="CustomShape 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0" name="CustomShape 1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1" name="CustomShape 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2" name="CustomShape 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3" name="CustomShape 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4" name="CustomShape 1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5" name="CustomShape 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6" name="CustomShape 1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7" name="CustomShape 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8" name="CustomShape 1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39" name="CustomShape 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0" name="CustomShape 1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1" name="CustomShape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2" name="CustomShape 1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3" name="CustomShape 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4" name="CustomShape 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5" name="CustomShape 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6" name="CustomShape 1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7" name="CustomShape 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8" name="CustomShape 1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49" name="CustomShape 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0" name="CustomShape 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1" name="CustomShape 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2" name="CustomShape 1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3" name="CustomShape 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4" name="CustomShape 1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5" name="CustomShape 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6" name="CustomShape 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7" name="CustomShape 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8" name="CustomShape 1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59" name="CustomShape 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0" name="CustomShape 1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1" name="CustomShape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2" name="CustomShape 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3" name="CustomShape 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4" name="CustomShape 1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5" name="CustomShape 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6" name="CustomShape 1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7" name="CustomShape 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8" name="CustomShape 1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69" name="CustomShape 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0" name="CustomShape 1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1" name="CustomShape 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2" name="CustomShape 1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3" name="CustomShape 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4" name="CustomShape 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5" name="CustomShape 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6" name="CustomShape 1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7" name="CustomShape 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8" name="CustomShape 1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79" name="CustomShape 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0" name="CustomShape 1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1" name="CustomShape 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2" name="CustomShape 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3" name="CustomShape 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4" name="CustomShape 1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5" name="CustomShape 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6" name="CustomShape 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7" name="CustomShape 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8" name="CustomShape 1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89" name="CustomShape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0" name="CustomShape 1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1" name="CustomShape 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2" name="CustomShape 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3" name="CustomShape 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4" name="CustomShape 1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5" name="CustomShape 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6" name="CustomShape 1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7" name="CustomShape 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8" name="CustomShape 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499" name="CustomShape 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0" name="CustomShape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1" name="CustomShape 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2" name="CustomShape 1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3" name="CustomShape 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4" name="CustomShape 1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5" name="CustomShape 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6" name="CustomShape 1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7" name="CustomShape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8" name="CustomShape 1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09" name="CustomShape 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0" name="CustomShape 1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1" name="CustomShape 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2" name="CustomShape 1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3" name="CustomShape 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4" name="CustomShape 1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5" name="CustomShape 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6" name="CustomShape 1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7" name="CustomShape 1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8" name="CustomShape 1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19" name="CustomShape 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0" name="CustomShape 1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1" name="CustomShape 1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2" name="CustomShape 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3" name="CustomShape 1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4" name="CustomShape 1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5" name="CustomShape 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6" name="CustomShape 1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7" name="CustomShape 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8" name="CustomShape 1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29" name="CustomShape 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0" name="CustomShape 1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1" name="CustomShape 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2" name="CustomShape 1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3" name="CustomShape 1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4" name="CustomShape 1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5" name="CustomShape 1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6" name="CustomShape 1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7" name="CustomShape 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8" name="CustomShape 1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39" name="CustomShape 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0" name="CustomShape 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1" name="CustomShape 1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2" name="CustomShape 1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3" name="CustomShape 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4" name="CustomShape 1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5" name="CustomShape 1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6" name="CustomShape 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7" name="CustomShape 1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8" name="CustomShape 1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49" name="CustomShape 1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50" name="CustomShape 1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51" name="CustomShape 1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52" name="CustomShape 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84960</xdr:rowOff>
    </xdr:to>
    <xdr:sp macro="" textlink="">
      <xdr:nvSpPr>
        <xdr:cNvPr id="12553" name="CustomShape 1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/>
      </xdr:nvSpPr>
      <xdr:spPr>
        <a:xfrm>
          <a:off x="8211600" y="781956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54" name="CustomShape 1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55" name="CustomShape 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56" name="CustomShape 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57" name="CustomShape 1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58" name="CustomShape 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59" name="CustomShape 1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0" name="CustomShape 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1" name="CustomShape 1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2" name="CustomShape 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3" name="CustomShape 1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4" name="CustomShape 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5" name="CustomShape 1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6" name="CustomShape 1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7" name="CustomShape 1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8" name="CustomShape 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69" name="CustomShape 1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0" name="CustomShape 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1" name="CustomShape 1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2" name="CustomShape 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3" name="CustomShape 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4" name="CustomShape 1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5" name="CustomShape 1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6" name="CustomShape 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7" name="CustomShape 1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8" name="CustomShape 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79" name="CustomShape 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0" name="CustomShape 1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1" name="CustomShape 1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2" name="CustomShape 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3" name="CustomShape 1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4" name="CustomShape 1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5" name="CustomShape 1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6" name="CustomShape 1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7" name="CustomShape 1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8" name="CustomShape 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89" name="CustomShape 1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0" name="CustomShape 1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1" name="CustomShape 1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2" name="CustomShape 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3" name="CustomShape 1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4" name="CustomShape 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5" name="CustomShape 1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6" name="CustomShape 1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7" name="CustomShape 1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8" name="CustomShape 1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599" name="CustomShape 1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0" name="CustomShape 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1" name="CustomShape 1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2" name="CustomShape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3" name="CustomShape 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4" name="CustomShape 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5" name="CustomShape 1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6" name="CustomShape 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7" name="CustomShape 1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8" name="CustomShape 1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09" name="CustomShape 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0" name="CustomShape 1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1" name="CustomShape 1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2" name="CustomShape 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3" name="CustomShape 1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4" name="CustomShape 1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5" name="CustomShape 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6" name="CustomShape 1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7" name="CustomShape 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8" name="CustomShape 1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19" name="CustomShape 1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0" name="CustomShape 1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1" name="CustomShape 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2" name="CustomShape 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3" name="CustomShape 1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4" name="CustomShape 1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5" name="CustomShape 1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6" name="CustomShape 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7" name="CustomShape 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8" name="CustomShape 1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29" name="CustomShape 1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0" name="CustomShape 1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1" name="CustomShape 1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2" name="CustomShape 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3" name="CustomShape 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4" name="CustomShape 1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5" name="CustomShape 1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6" name="CustomShape 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7" name="CustomShape 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8" name="CustomShape 1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39" name="CustomShape 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0" name="CustomShape 1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1" name="CustomShape 1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2" name="CustomShape 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3" name="CustomShape 1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4" name="CustomShape 1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5" name="CustomShape 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6" name="CustomShape 1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7" name="CustomShape 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8" name="CustomShape 1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49" name="CustomShape 1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0" name="CustomShape 1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1" name="CustomShape 1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2" name="CustomShape 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3" name="CustomShape 1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4" name="CustomShape 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5" name="CustomShape 1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6" name="CustomShape 1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7" name="CustomShape 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8" name="CustomShape 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59" name="CustomShape 1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0" name="CustomShape 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1" name="CustomShape 1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2" name="CustomShape 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3" name="CustomShape 1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4" name="CustomShape 1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5" name="CustomShape 1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6" name="CustomShape 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7" name="CustomShape 1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8" name="CustomShape 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69" name="CustomShape 1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0" name="CustomShape 1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1" name="CustomShape 1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2" name="CustomShape 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3" name="CustomShape 1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4" name="CustomShape 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5" name="CustomShape 1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6" name="CustomShape 1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7" name="CustomShape 1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8" name="CustomShape 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79" name="CustomShape 1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0" name="CustomShape 1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1" name="CustomShape 1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2" name="CustomShape 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3" name="CustomShape 1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4" name="CustomShape 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5" name="CustomShape 1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6" name="CustomShape 1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7" name="CustomShape 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8" name="CustomShape 1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89" name="CustomShape 1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0" name="CustomShape 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1" name="CustomShape 1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2" name="CustomShape 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3" name="CustomShape 1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4" name="CustomShape 1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5" name="CustomShape 1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6" name="CustomShape 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7" name="CustomShape 1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8" name="CustomShape 1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699" name="CustomShape 1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0" name="CustomShape 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1" name="CustomShape 1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2" name="CustomShape 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3" name="CustomShape 1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4" name="CustomShape 1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5" name="CustomShape 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6" name="CustomShape 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7" name="CustomShape 1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8" name="CustomShape 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09" name="CustomShape 1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0" name="CustomShape 1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1" name="CustomShape 1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2" name="CustomShape 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3" name="CustomShape 1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4" name="CustomShape 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5" name="CustomShape 1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6" name="CustomShape 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7" name="CustomShape 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8" name="CustomShape 1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19" name="CustomShape 1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0" name="CustomShape 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1" name="CustomShape 1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2" name="CustomShape 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3" name="CustomShape 1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4" name="CustomShape 1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5" name="CustomShape 1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6" name="CustomShape 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7" name="CustomShape 1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8" name="CustomShape 1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29" name="CustomShape 1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0" name="CustomShape 1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1" name="CustomShape 1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2" name="CustomShape 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3" name="CustomShape 1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4" name="CustomShape 1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5" name="CustomShape 1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6" name="CustomShape 1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7" name="CustomShape 1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8" name="CustomShape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39" name="CustomShape 1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0" name="CustomShape 1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1" name="CustomShape 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2" name="CustomShape 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3" name="CustomShape 1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4" name="CustomShape 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5" name="CustomShape 1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6" name="CustomShape 1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7" name="CustomShape 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8" name="CustomShape 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49" name="CustomShape 1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0" name="CustomShape 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1" name="CustomShape 1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2" name="CustomShape 1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3" name="CustomShape 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4" name="CustomShape 1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5" name="CustomShape 1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6" name="CustomShape 1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7" name="CustomShape 1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8" name="CustomShape 1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59" name="CustomShape 1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0" name="CustomShape 1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1" name="CustomShape 1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2" name="CustomShape 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3" name="CustomShape 1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4" name="CustomShape 1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5" name="CustomShape 1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6" name="CustomShape 1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7" name="CustomShape 1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8" name="CustomShape 1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69" name="CustomShape 1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0" name="CustomShape 1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1" name="CustomShape 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2" name="CustomShape 1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3" name="CustomShape 1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4" name="CustomShape 1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5" name="CustomShape 1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6" name="CustomShape 1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7" name="CustomShape 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8" name="CustomShape 1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79" name="CustomShape 1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0" name="CustomShape 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1" name="CustomShape 1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2" name="CustomShape 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3" name="CustomShape 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4" name="CustomShape 1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5" name="CustomShape 1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6" name="CustomShape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7" name="CustomShape 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8" name="CustomShape 1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89" name="CustomShape 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0" name="CustomShape 1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1" name="CustomShape 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2" name="CustomShape 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3" name="CustomShape 1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4" name="CustomShape 1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5" name="CustomShape 1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6" name="CustomShape 1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7" name="CustomShape 1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8" name="CustomShape 1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799" name="CustomShape 1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0" name="CustomShape 1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1" name="CustomShape 1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2" name="CustomShape 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3" name="CustomShape 1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4" name="CustomShape 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5" name="CustomShape 1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6" name="CustomShape 1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7" name="CustomShape 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8" name="CustomShape 1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09" name="CustomShape 1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0" name="CustomShape 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1" name="CustomShape 1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2" name="CustomShape 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3" name="CustomShape 1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4" name="CustomShape 1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5" name="CustomShape 1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6" name="CustomShape 1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7" name="CustomShape 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8" name="CustomShape 1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19" name="CustomShape 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0" name="CustomShape 1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1" name="CustomShape 1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2" name="CustomShape 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3" name="CustomShape 1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4" name="CustomShape 1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5" name="CustomShape 1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6" name="CustomShape 1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7" name="CustomShape 1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8" name="CustomShape 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29" name="CustomShape 1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0" name="CustomShape 1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1" name="CustomShape 1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2" name="CustomShape 1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3" name="CustomShape 1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4" name="CustomShape 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5" name="CustomShape 1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6" name="CustomShape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7" name="CustomShape 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8" name="CustomShape 1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39" name="CustomShape 1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40" name="CustomShape 1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720</xdr:rowOff>
    </xdr:from>
    <xdr:to>
      <xdr:col>3</xdr:col>
      <xdr:colOff>182880</xdr:colOff>
      <xdr:row>30</xdr:row>
      <xdr:rowOff>84600</xdr:rowOff>
    </xdr:to>
    <xdr:sp macro="" textlink="">
      <xdr:nvSpPr>
        <xdr:cNvPr id="12841" name="CustomShape 1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/>
      </xdr:nvSpPr>
      <xdr:spPr>
        <a:xfrm>
          <a:off x="8211600" y="78192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2" name="CustomShape 1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3" name="CustomShape 1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4" name="CustomShape 1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5" name="CustomShape 1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6" name="CustomShape 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7" name="CustomShape 1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8" name="CustomShape 1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49" name="CustomShape 1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0" name="CustomShape 1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1" name="CustomShape 1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2" name="CustomShape 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3" name="CustomShape 1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4" name="CustomShape 1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5" name="CustomShape 1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6" name="CustomShape 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7" name="CustomShape 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8" name="CustomShape 1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59" name="CustomShape 1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0" name="CustomShape 1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1" name="CustomShape 1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2" name="CustomShape 1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3" name="CustomShape 1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4" name="CustomShape 1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5" name="CustomShape 1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6" name="CustomShape 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7" name="CustomShape 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8" name="CustomShape 1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69" name="CustomShape 1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0" name="CustomShape 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1" name="CustomShape 1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2" name="CustomShape 1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3" name="CustomShape 1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4" name="CustomShape 1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5" name="CustomShape 1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6" name="CustomShape 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7" name="CustomShape 1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8" name="CustomShape 1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79" name="CustomShape 1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0" name="CustomShape 1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1" name="CustomShape 1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2" name="CustomShape 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3" name="CustomShape 1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4" name="CustomShape 1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5" name="CustomShape 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6" name="CustomShape 1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7" name="CustomShape 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8" name="CustomShape 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89" name="CustomShape 1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0" name="CustomShape 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1" name="CustomShape 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2" name="CustomShape 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3" name="CustomShape 1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4" name="CustomShape 1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5" name="CustomShape 1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6" name="CustomShape 1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7" name="CustomShape 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8" name="CustomShape 1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899" name="CustomShape 1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0" name="CustomShape 1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1" name="CustomShape 1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2" name="CustomShape 1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3" name="CustomShape 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4" name="CustomShape 1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5" name="CustomShape 1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6" name="CustomShape 1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7" name="CustomShape 1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8" name="CustomShape 1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09" name="CustomShape 1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0" name="CustomShape 1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1" name="CustomShape 1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2" name="CustomShape 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3" name="CustomShape 1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4" name="CustomShape 1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5" name="CustomShape 1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6" name="CustomShape 1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7" name="CustomShape 1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8" name="CustomShape 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19" name="CustomShape 1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0" name="CustomShape 1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1" name="CustomShape 1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2" name="CustomShape 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3" name="CustomShape 1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4" name="CustomShape 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5" name="CustomShape 1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6" name="CustomShape 1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7" name="CustomShape 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8" name="CustomShape 1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29" name="CustomShape 1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0" name="CustomShape 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1" name="CustomShape 1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2" name="CustomShape 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3" name="CustomShape 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4" name="CustomShape 1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5" name="CustomShape 1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6" name="CustomShape 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7" name="CustomShape 1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8" name="CustomShape 1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39" name="CustomShape 1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0" name="CustomShape 1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1" name="CustomShape 1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2" name="CustomShape 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3" name="CustomShape 1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4" name="CustomShape 1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5" name="CustomShape 1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6" name="CustomShape 1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7" name="CustomShape 1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8" name="CustomShape 1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49" name="CustomShape 1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0" name="CustomShape 1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1" name="CustomShape 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2" name="CustomShape 1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3" name="CustomShape 1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4" name="CustomShape 1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5" name="CustomShape 1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6" name="CustomShape 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7" name="CustomShape 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8" name="CustomShape 1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59" name="CustomShape 1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0" name="CustomShape 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1" name="CustomShape 1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2" name="CustomShape 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3" name="CustomShape 1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4" name="CustomShape 1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5" name="CustomShape 1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6" name="CustomShape 1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7" name="CustomShape 1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8" name="CustomShape 1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69" name="CustomShape 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0" name="CustomShape 1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1" name="CustomShape 1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2" name="CustomShape 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3" name="CustomShape 1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4" name="CustomShape 1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5" name="CustomShape 1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6" name="CustomShape 1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7" name="CustomShape 1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8" name="CustomShape 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79" name="CustomShape 1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80" name="CustomShape 1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81" name="CustomShape 1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82" name="CustomShape 1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83" name="CustomShape 1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84" name="CustomShape 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29</xdr:row>
      <xdr:rowOff>1080</xdr:rowOff>
    </xdr:from>
    <xdr:to>
      <xdr:col>3</xdr:col>
      <xdr:colOff>182880</xdr:colOff>
      <xdr:row>30</xdr:row>
      <xdr:rowOff>84240</xdr:rowOff>
    </xdr:to>
    <xdr:sp macro="" textlink="">
      <xdr:nvSpPr>
        <xdr:cNvPr id="12985" name="CustomShape 1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/>
      </xdr:nvSpPr>
      <xdr:spPr>
        <a:xfrm>
          <a:off x="8211600" y="781956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86" name="CustomShape 1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87" name="CustomShape 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88" name="CustomShape 1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89" name="CustomShape 1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0" name="CustomShape 1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1" name="CustomShape 1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2" name="CustomShape 1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3" name="CustomShape 1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4" name="CustomShape 1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5" name="CustomShape 1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6" name="CustomShape 1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7" name="CustomShape 1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8" name="CustomShape 1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2999" name="CustomShape 1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0" name="CustomShape 1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1" name="CustomShape 1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2" name="CustomShape 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3" name="CustomShape 1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4" name="CustomShape 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5" name="CustomShape 1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6" name="CustomShape 1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7" name="CustomShape 1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8" name="CustomShape 1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09" name="CustomShape 1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0" name="CustomShape 1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1" name="CustomShape 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2" name="CustomShape 1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3" name="CustomShape 1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4" name="CustomShape 1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5" name="CustomShape 1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6" name="CustomShape 1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7" name="CustomShape 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8" name="CustomShape 1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19" name="CustomShape 1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0" name="CustomShape 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1" name="CustomShape 1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2" name="CustomShape 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3" name="CustomShape 1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4" name="CustomShape 1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5" name="CustomShape 1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6" name="CustomShape 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7" name="CustomShape 1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8" name="CustomShape 1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29" name="CustomShape 1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0" name="CustomShape 1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1" name="CustomShape 1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2" name="CustomShape 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3" name="CustomShape 1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4" name="CustomShape 1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5" name="CustomShape 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6" name="CustomShape 1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7" name="CustomShape 1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8" name="CustomShape 1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39" name="CustomShape 1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0" name="CustomShape 1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1" name="CustomShape 1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2" name="CustomShape 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3" name="CustomShape 1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4" name="CustomShape 1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5" name="CustomShape 1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6" name="CustomShape 1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7" name="CustomShape 1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8" name="CustomShape 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49" name="CustomShape 1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0" name="CustomShape 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1" name="CustomShape 1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2" name="CustomShape 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3" name="CustomShape 1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4" name="CustomShape 1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5" name="CustomShape 1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6" name="CustomShape 1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7" name="CustomShape 1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8" name="CustomShape 1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59" name="CustomShape 1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0" name="CustomShape 1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1" name="CustomShape 1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2" name="CustomShape 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3" name="CustomShape 1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4" name="CustomShape 1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5" name="CustomShape 1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6" name="CustomShape 1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7" name="CustomShape 1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8" name="CustomShape 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69" name="CustomShape 1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0" name="CustomShape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1" name="CustomShape 1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2" name="CustomShape 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3" name="CustomShape 1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4" name="CustomShape 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5" name="CustomShape 1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6" name="CustomShape 1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7" name="CustomShape 1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8" name="CustomShape 1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79" name="CustomShape 1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80" name="CustomShape 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30</xdr:row>
      <xdr:rowOff>1080</xdr:rowOff>
    </xdr:from>
    <xdr:to>
      <xdr:col>3</xdr:col>
      <xdr:colOff>182880</xdr:colOff>
      <xdr:row>30</xdr:row>
      <xdr:rowOff>474480</xdr:rowOff>
    </xdr:to>
    <xdr:sp macro="" textlink="">
      <xdr:nvSpPr>
        <xdr:cNvPr id="13081" name="CustomShape 1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/>
      </xdr:nvSpPr>
      <xdr:spPr>
        <a:xfrm>
          <a:off x="8211600" y="8008920"/>
          <a:ext cx="182160" cy="473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2" name="CustomShape 1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3" name="CustomShape 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4" name="CustomShape 1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5" name="CustomShape 1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6" name="CustomShape 1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7" name="CustomShape 1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8" name="CustomShape 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89" name="CustomShape 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0" name="CustomShape 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1" name="CustomShape 1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2" name="CustomShape 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3" name="CustomShape 1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4" name="CustomShape 1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5" name="CustomShape 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6" name="CustomShape 1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7" name="CustomShape 1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8" name="CustomShape 1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099" name="CustomShape 1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0" name="CustomShape 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1" name="CustomShape 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2" name="CustomShape 1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3" name="CustomShape 1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4" name="CustomShape 1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5" name="CustomShape 1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6" name="CustomShape 1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7" name="CustomShape 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8" name="CustomShape 1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09" name="CustomShape 1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0" name="CustomShape 1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1" name="CustomShape 1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2" name="CustomShape 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3" name="CustomShape 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4" name="CustomShape 1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5" name="CustomShape 1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6" name="CustomShape 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7" name="CustomShape 1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8" name="CustomShape 1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19" name="CustomShape 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0" name="CustomShape 1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1" name="CustomShape 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2" name="CustomShape 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3" name="CustomShape 1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4" name="CustomShape 1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5" name="CustomShape 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6" name="CustomShape 1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7" name="CustomShape 1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8" name="CustomShape 1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29" name="CustomShape 1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0" name="CustomShape 1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1" name="CustomShape 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2" name="CustomShape 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3" name="CustomShape 1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4" name="CustomShape 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5" name="CustomShape 1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6" name="CustomShape 1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7" name="CustomShape 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8" name="CustomShape 1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39" name="CustomShape 1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0" name="CustomShape 1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1" name="CustomShape 1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2" name="CustomShape 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3" name="CustomShape 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4" name="CustomShape 1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5" name="CustomShape 1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6" name="CustomShape 1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7" name="CustomShape 1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8" name="CustomShape 1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49" name="CustomShape 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0" name="CustomShape 1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1" name="CustomShape 1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2" name="CustomShape 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3" name="CustomShape 1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4" name="CustomShape 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5" name="CustomShape 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6" name="CustomShape 1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7" name="CustomShape 1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8" name="CustomShape 1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59" name="CustomShape 1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0" name="CustomShape 1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1" name="CustomShape 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2" name="CustomShape 1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3" name="CustomShape 1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4" name="CustomShape 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5" name="CustomShape 1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6" name="CustomShape 1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7" name="CustomShape 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8" name="CustomShape 1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69" name="CustomShape 1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0" name="CustomShape 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1" name="CustomShape 1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2" name="CustomShape 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3" name="CustomShape 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4" name="CustomShape 1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5" name="CustomShape 1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6" name="CustomShape 1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7" name="CustomShape 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8" name="CustomShape 1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79" name="CustomShape 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0" name="CustomShape 1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1" name="CustomShape 1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2" name="CustomShape 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3" name="CustomShape 1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4" name="CustomShape 1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5" name="CustomShape 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6" name="CustomShape 1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7" name="CustomShape 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8" name="CustomShape 1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89" name="CustomShape 1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0" name="CustomShape 1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1" name="CustomShape 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2" name="CustomShape 1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3" name="CustomShape 1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4" name="CustomShape 1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5" name="CustomShape 1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6" name="CustomShape 1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7" name="CustomShape 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8" name="CustomShape 1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199" name="CustomShape 1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0" name="CustomShape 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1" name="CustomShape 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2" name="CustomShape 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3" name="CustomShape 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4" name="CustomShape 1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5" name="CustomShape 1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6" name="CustomShape 1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7" name="CustomShape 1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8" name="CustomShape 1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09" name="CustomShape 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0" name="CustomShape 1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1" name="CustomShape 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2" name="CustomShape 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3" name="CustomShape 1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4" name="CustomShape 1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5" name="CustomShape 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6" name="CustomShape 1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7" name="CustomShape 1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8" name="CustomShape 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19" name="CustomShape 1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20" name="CustomShape 1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21" name="CustomShape 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22" name="CustomShape 1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23" name="CustomShape 1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24" name="CustomShape 1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85320</xdr:rowOff>
    </xdr:to>
    <xdr:sp macro="" textlink="">
      <xdr:nvSpPr>
        <xdr:cNvPr id="13225" name="CustomShape 1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/>
      </xdr:nvSpPr>
      <xdr:spPr>
        <a:xfrm>
          <a:off x="8211600" y="848448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26" name="CustomShape 1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27" name="CustomShape 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28" name="CustomShape 1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29" name="CustomShape 1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0" name="CustomShape 1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1" name="CustomShape 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2" name="CustomShape 1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3" name="CustomShape 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4" name="CustomShape 1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5" name="CustomShape 1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6" name="CustomShape 1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7" name="CustomShape 1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8" name="CustomShape 1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39" name="CustomShape 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0" name="CustomShape 1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1" name="CustomShape 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2" name="CustomShape 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3" name="CustomShape 1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4" name="CustomShape 1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5" name="CustomShape 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6" name="CustomShape 1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7" name="CustomShape 1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8" name="CustomShape 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49" name="CustomShape 1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0" name="CustomShape 1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1" name="CustomShape 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2" name="CustomShape 1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3" name="CustomShape 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4" name="CustomShape 1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5" name="CustomShape 1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6" name="CustomShape 1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7" name="CustomShape 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8" name="CustomShape 1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59" name="CustomShape 1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0" name="CustomShape 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1" name="CustomShape 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2" name="CustomShape 1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3" name="CustomShape 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4" name="CustomShape 1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5" name="CustomShape 1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6" name="CustomShape 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7" name="CustomShape 1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8" name="CustomShape 1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69" name="CustomShape 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0" name="CustomShape 1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1" name="CustomShape 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2" name="CustomShape 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3" name="CustomShape 1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4" name="CustomShape 1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5" name="CustomShape 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6" name="CustomShape 1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7" name="CustomShape 1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8" name="CustomShape 1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79" name="CustomShape 1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0" name="CustomShape 1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1" name="CustomShape 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2" name="CustomShape 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3" name="CustomShape 1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4" name="CustomShape 1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5" name="CustomShape 1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6" name="CustomShape 1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7" name="CustomShape 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8" name="CustomShape 1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89" name="CustomShape 1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0" name="CustomShape 1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1" name="CustomShape 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2" name="CustomShape 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3" name="CustomShape 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4" name="CustomShape 1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5" name="CustomShape 1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6" name="CustomShape 1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7" name="CustomShape 1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8" name="CustomShape 1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299" name="CustomShape 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0" name="CustomShape 1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1" name="CustomShape 1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2" name="CustomShape 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3" name="CustomShape 1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4" name="CustomShape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5" name="CustomShape 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6" name="CustomShape 1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7" name="CustomShape 1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8" name="CustomShape 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09" name="CustomShape 1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0" name="CustomShape 1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1" name="CustomShape 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2" name="CustomShape 1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3" name="CustomShape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4" name="CustomShape 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5" name="CustomShape 1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6" name="CustomShape 1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7" name="CustomShape 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8" name="CustomShape 1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19" name="CustomShape 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0" name="CustomShape 1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1" name="CustomShape 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2" name="CustomShape 1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3" name="CustomShape 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4" name="CustomShape 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5" name="CustomShape 1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6" name="CustomShape 1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7" name="CustomShape 1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8" name="CustomShape 1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29" name="CustomShape 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0" name="CustomShape 1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1" name="CustomShape 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2" name="CustomShape 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3" name="CustomShape 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4" name="CustomShape 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5" name="CustomShape 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6" name="CustomShape 1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7" name="CustomShape 1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8" name="CustomShape 1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39" name="CustomShape 1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0" name="CustomShape 1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1" name="CustomShape 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2" name="CustomShape 1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3" name="CustomShape 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4" name="CustomShape 1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5" name="CustomShape 1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6" name="CustomShape 1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7" name="CustomShape 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8" name="CustomShape 1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49" name="CustomShape 1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0" name="CustomShape 1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1" name="CustomShape 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2" name="CustomShape 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3" name="CustomShape 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4" name="CustomShape 1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5" name="CustomShape 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6" name="CustomShape 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7" name="CustomShape 1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8" name="CustomShape 1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59" name="CustomShape 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0" name="CustomShape 1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1" name="CustomShape 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2" name="CustomShape 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3" name="CustomShape 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4" name="CustomShape 1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5" name="CustomShape 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6" name="CustomShape 1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7" name="CustomShape 1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8" name="CustomShape 1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85320</xdr:rowOff>
    </xdr:to>
    <xdr:sp macro="" textlink="">
      <xdr:nvSpPr>
        <xdr:cNvPr id="13369" name="CustomShape 1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/>
      </xdr:nvSpPr>
      <xdr:spPr>
        <a:xfrm>
          <a:off x="8211600" y="84848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0" name="CustomShape 1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1" name="CustomShape 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2" name="CustomShape 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3" name="CustomShape 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4" name="CustomShape 1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5" name="CustomShape 1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6" name="CustomShape 1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7" name="CustomShape 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8" name="CustomShape 1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79" name="CustomShape 1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0" name="CustomShape 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1" name="CustomShape 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2" name="CustomShape 1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3" name="CustomShape 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4" name="CustomShape 1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5" name="CustomShape 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6" name="CustomShape 1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7" name="CustomShape 1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8" name="CustomShape 1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89" name="CustomShape 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0" name="CustomShape 1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1" name="CustomShape 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2" name="CustomShape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3" name="CustomShape 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4" name="CustomShape 1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5" name="CustomShape 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6" name="CustomShape 1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7" name="CustomShape 1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8" name="CustomShape 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399" name="CustomShape 1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0" name="CustomShape 1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1" name="CustomShape 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2" name="CustomShape 1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3" name="CustomShape 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4" name="CustomShape 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5" name="CustomShape 1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6" name="CustomShape 1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7" name="CustomShape 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8" name="CustomShape 1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09" name="CustomShape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0" name="CustomShape 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1" name="CustomShape 1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2" name="CustomShape 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3" name="CustomShape 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4" name="CustomShape 1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5" name="CustomShape 1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6" name="CustomShape 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7" name="CustomShape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8" name="CustomShape 1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19" name="CustomShape 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0" name="CustomShape 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1" name="CustomShape 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2" name="CustomShap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3" name="CustomShape 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4" name="CustomShape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5" name="CustomShape 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6" name="CustomShape 1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7" name="CustomShap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8" name="CustomShape 1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29" name="CustomShape 1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0" name="CustomShape 1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1" name="CustomShape 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2" name="CustomShape 1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3" name="CustomShape 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4" name="CustomShape 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5" name="CustomShape 1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6" name="CustomShape 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7" name="CustomShape 1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8" name="CustomShape 1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39" name="CustomShape 1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0" name="CustomShape 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1" name="CustomShape 1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2" name="CustomShape 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3" name="CustomShape 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4" name="CustomShape 1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5" name="CustomShape 1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6" name="CustomShape 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7" name="CustomShape 1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8" name="CustomShape 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49" name="CustomShape 1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0" name="CustomShape 1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1" name="CustomShape 1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2" name="CustomShape 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3" name="CustomShape 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4" name="CustomShape 1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5" name="CustomShape 1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6" name="CustomShape 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7" name="CustomShape 1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8" name="CustomShape 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59" name="CustomShape 1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0" name="CustomShape 1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1" name="CustomShape 1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2" name="CustomShape 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3" name="CustomShape 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4" name="CustomShape 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5" name="CustomShape 1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6" name="CustomShape 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7" name="CustomShape 1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8" name="CustomShape 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69" name="CustomShape 1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0" name="CustomShape 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1" name="CustomShape 1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2" name="CustomShape 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3" name="CustomShape 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4" name="CustomShape 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5" name="CustomShape 1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6" name="CustomShape 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7" name="CustomShape 1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8" name="CustomShape 1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79" name="CustomShape 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0" name="CustomShape 1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1" name="CustomShape 1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2" name="CustomShape 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3" name="CustomShape 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4" name="CustomShape 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5" name="CustomShape 1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6" name="CustomShape 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7" name="CustomShape 1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8" name="CustomShape 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89" name="CustomShape 1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0" name="CustomShape 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1" name="CustomShape 1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2" name="CustomShape 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3" name="CustomShape 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4" name="CustomShape 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5" name="CustomShape 1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6" name="CustomShape 1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7" name="CustomShape 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8" name="CustomShape 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499" name="CustomShape 1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0" name="CustomShape 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1" name="CustomShape 1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2" name="CustomShape 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3" name="CustomShape 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4" name="CustomShape 1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5" name="CustomShape 1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6" name="CustomShape 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7" name="CustomShape 1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8" name="CustomShape 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09" name="CustomShape 1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0" name="CustomShape 1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1" name="CustomShape 1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2" name="CustomShape 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3" name="CustomShape 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4" name="CustomShape 1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5" name="CustomShape 1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6" name="CustomShape 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7" name="CustomShape 1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8" name="CustomShape 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19" name="CustomShape 1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0" name="CustomShape 1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1" name="CustomShape 1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2" name="CustomShape 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3" name="CustomShape 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4" name="CustomShape 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5" name="CustomShape 1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6" name="CustomShape 1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7" name="CustomShape 1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8" name="CustomShape 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29" name="CustomShape 1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0" name="CustomShape 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1" name="CustomShape 1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2" name="CustomShape 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3" name="CustomShape 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4" name="CustomShape 1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5" name="CustomShape 1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6" name="CustomShape 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7" name="CustomShape 1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8" name="CustomShape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39" name="CustomShape 1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0" name="CustomShape 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1" name="CustomShape 1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2" name="CustomShape 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3" name="CustomShape 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4" name="CustomShape 1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5" name="CustomShape 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6" name="CustomShape 1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7" name="CustomShape 1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8" name="CustomShape 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49" name="CustomShape 1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0" name="CustomShape 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1" name="CustomShape 1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2" name="CustomShape 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3" name="CustomShape 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4" name="CustomShape 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5" name="CustomShape 1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6" name="CustomShape 1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7" name="CustomShape 1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8" name="CustomShape 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59" name="CustomShape 1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0" name="CustomShape 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1" name="CustomShape 1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2" name="CustomShape 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3" name="CustomShape 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4" name="CustomShape 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5" name="CustomShape 1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6" name="CustomShape 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7" name="CustomShape 1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8" name="CustomShape 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69" name="CustomShape 1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0" name="CustomShape 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1" name="CustomShape 1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2" name="CustomShape 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3" name="CustomShape 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4" name="CustomShape 1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5" name="CustomShape 1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6" name="CustomShape 1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7" name="CustomShape 1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8" name="CustomShape 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79" name="CustomShape 1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0" name="CustomShape 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1" name="CustomShape 1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2" name="CustomShape 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3" name="CustomShape 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4" name="CustomShape 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5" name="CustomShape 1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6" name="CustomShape 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7" name="CustomShape 1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8" name="CustomShape 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89" name="CustomShape 1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0" name="CustomShape 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1" name="CustomShape 1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2" name="CustomShape 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3" name="CustomShape 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4" name="CustomShape 1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5" name="CustomShape 1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6" name="CustomShape 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7" name="CustomShape 1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8" name="CustomShape 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599" name="CustomShape 1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0" name="CustomShape 1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1" name="CustomShape 1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2" name="CustomShape 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3" name="CustomShape 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4" name="CustomShape 1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5" name="CustomShape 1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6" name="CustomShape 1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7" name="CustomShape 1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8" name="CustomShape 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09" name="CustomShape 1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0" name="CustomShape 1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1" name="CustomShape 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2" name="CustomShape 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3" name="CustomShape 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4" name="CustomShape 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5" name="CustomShape 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6" name="CustomShape 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7" name="CustomShape 1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8" name="CustomShape 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19" name="CustomShape 1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0" name="CustomShape 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1" name="CustomShape 1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2" name="CustomShape 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3" name="CustomShape 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4" name="CustomShape 1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5" name="CustomShape 1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6" name="CustomShape 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7" name="CustomShape 1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8" name="CustomShape 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29" name="CustomShape 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0" name="CustomShape 1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1" name="CustomShape 1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2" name="CustomShape 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3" name="CustomShape 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4" name="CustomShape 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5" name="CustomShape 1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6" name="CustomShape 1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7" name="CustomShape 1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8" name="CustomShape 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39" name="CustomShape 1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0" name="CustomShape 1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1" name="CustomShape 1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2" name="CustomShape 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3" name="CustomShape 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4" name="CustomShape 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5" name="CustomShape 1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6" name="CustomShape 1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7" name="CustomShape 1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8" name="CustomShape 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49" name="CustomShape 1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0" name="CustomShape 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1" name="CustomShape 1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2" name="CustomShape 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3" name="CustomShape 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4" name="CustomShape 1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5" name="CustomShape 1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6" name="CustomShape 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360</xdr:rowOff>
    </xdr:from>
    <xdr:to>
      <xdr:col>3</xdr:col>
      <xdr:colOff>182880</xdr:colOff>
      <xdr:row>32</xdr:row>
      <xdr:rowOff>84960</xdr:rowOff>
    </xdr:to>
    <xdr:sp macro="" textlink="">
      <xdr:nvSpPr>
        <xdr:cNvPr id="13657" name="CustomShape 1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/>
      </xdr:nvSpPr>
      <xdr:spPr>
        <a:xfrm>
          <a:off x="8211600" y="8484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58" name="CustomShape 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59" name="CustomShape 1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0" name="CustomShape 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1" name="CustomShape 1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2" name="CustomShape 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3" name="CustomShape 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4" name="CustomShape 1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5" name="CustomShape 1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6" name="CustomShape 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7" name="CustomShape 1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8" name="CustomShape 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69" name="CustomShape 1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0" name="CustomShape 1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1" name="CustomShape 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2" name="CustomShape 1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3" name="CustomShape 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4" name="CustomShape 1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5" name="CustomShape 1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6" name="CustomShape 1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7" name="CustomShape 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8" name="CustomShape 1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79" name="CustomShape 1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0" name="CustomShape 1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1" name="CustomShape 1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2" name="CustomShape 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3" name="CustomShape 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4" name="CustomShape 1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5" name="CustomShape 1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6" name="CustomShape 1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7" name="CustomShape 1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8" name="CustomShape 1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89" name="CustomShape 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0" name="CustomShape 1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1" name="CustomShape 1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2" name="CustomShape 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3" name="CustomShape 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4" name="CustomShape 1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5" name="CustomShape 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6" name="CustomShape 1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7" name="CustomShape 1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8" name="CustomShape 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699" name="CustomShape 1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0" name="CustomShape 1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1" name="CustomShape 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2" name="CustomShape 1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3" name="CustomShape 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4" name="CustomShape 1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5" name="CustomShape 1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6" name="CustomShape 1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7" name="CustomShape 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8" name="CustomShape 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09" name="CustomShape 1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0" name="CustomShape 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1" name="CustomShape 1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2" name="CustomShape 1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3" name="CustomShape 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4" name="CustomShape 1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5" name="CustomShape 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6" name="CustomShape 1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7" name="CustomShape 1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8" name="CustomShape 1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19" name="CustomShape 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0" name="CustomShape 1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1" name="CustomShape 1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2" name="CustomShape 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3" name="CustomShape 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4" name="CustomShape 1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5" name="CustomShape 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6" name="CustomShape 1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7" name="CustomShape 1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8" name="CustomShape 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29" name="CustomShape 1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0" name="CustomShape 1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1" name="CustomShape 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2" name="CustomShape 1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3" name="CustomShape 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4" name="CustomShape 1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5" name="CustomShape 1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6" name="CustomShape 1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7" name="CustomShape 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8" name="CustomShape 1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39" name="CustomShape 1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0" name="CustomShape 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1" name="CustomShape 1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2" name="CustomShape 1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3" name="CustomShape 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4" name="CustomShape 1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5" name="CustomShape 1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6" name="CustomShape 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7" name="CustomShape 1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8" name="CustomShape 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49" name="CustomShape 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0" name="CustomShape 1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1" name="CustomShape 1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2" name="CustomShape 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3" name="CustomShape 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4" name="CustomShape 1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5" name="CustomShape 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6" name="CustomShape 1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7" name="CustomShape 1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8" name="CustomShape 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59" name="CustomShape 1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0" name="CustomShape 1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1" name="CustomShape 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2" name="CustomShape 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3" name="CustomShape 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4" name="CustomShape 1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5" name="CustomShape 1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6" name="CustomShape 1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7" name="CustomShape 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8" name="CustomShape 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69" name="CustomShape 1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0" name="CustomShape 1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1" name="CustomShape 1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2" name="CustomShape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3" name="CustomShape 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4" name="CustomShape 1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5" name="CustomShape 1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6" name="CustomShape 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7" name="CustomShape 1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8" name="CustomShape 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79" name="CustomShape 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0" name="CustomShape 1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1" name="CustomShape 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2" name="CustomShape 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3" name="CustomShape 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4" name="CustomShape 1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5" name="CustomShape 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6" name="CustomShape 1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7" name="CustomShape 1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8" name="CustomShape 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89" name="CustomShape 1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0" name="CustomShape 1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1" name="CustomShape 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2" name="CustomShape 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3" name="CustomShape 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4" name="CustomShape 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5" name="CustomShape 1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6" name="CustomShape 1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7" name="CustomShape 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8" name="CustomShape 1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799" name="CustomShape 1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800" name="CustomShape 1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31</xdr:row>
      <xdr:rowOff>720</xdr:rowOff>
    </xdr:from>
    <xdr:to>
      <xdr:col>3</xdr:col>
      <xdr:colOff>182880</xdr:colOff>
      <xdr:row>32</xdr:row>
      <xdr:rowOff>84600</xdr:rowOff>
    </xdr:to>
    <xdr:sp macro="" textlink="">
      <xdr:nvSpPr>
        <xdr:cNvPr id="13801" name="CustomShape 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/>
      </xdr:nvSpPr>
      <xdr:spPr>
        <a:xfrm>
          <a:off x="8211600" y="84848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2" name="CustomShape 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3" name="CustomShape 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4" name="CustomShape 1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5" name="CustomShape 1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6" name="CustomShape 1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7" name="CustomShape 1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8" name="CustomShape 1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09" name="CustomShape 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0" name="CustomShape 1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1" name="CustomShape 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2" name="CustomShape 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3" name="CustomShape 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4" name="CustomShape 1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5" name="CustomShape 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6" name="CustomShape 1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7" name="CustomShape 1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8" name="CustomShape 1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19" name="CustomShape 1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0" name="CustomShape 1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1" name="CustomShape 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2" name="CustomShape 1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3" name="CustomShape 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4" name="CustomShape 1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5" name="CustomShape 1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6" name="CustomShape 1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7" name="CustomShape 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8" name="CustomShape 1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29" name="CustomShape 1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0" name="CustomShape 1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1" name="CustomShape 1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2" name="CustomShape 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3" name="CustomShape 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4" name="CustomShape 1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5" name="CustomShape 1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6" name="CustomShape 1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7" name="CustomShape 1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8" name="CustomShape 1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39" name="CustomShape 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0" name="CustomShape 1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1" name="CustomShape 1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2" name="CustomShape 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3" name="CustomShape 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4" name="CustomShape 1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5" name="CustomShape 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6" name="CustomShape 1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7" name="CustomShape 1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8" name="CustomShape 1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49" name="CustomShape 1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0" name="CustomShape 1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1" name="CustomShape 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2" name="CustomShape 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3" name="CustomShape 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4" name="CustomShape 1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5" name="CustomShape 1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6" name="CustomShape 1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7" name="CustomShape 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8" name="CustomShape 1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59" name="CustomShape 1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0" name="CustomShape 1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1" name="CustomShape 1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2" name="CustomShape 1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3" name="CustomShape 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4" name="CustomShape 1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5" name="CustomShape 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6" name="CustomShape 1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7" name="CustomShape 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8" name="CustomShape 1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69" name="CustomShape 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0" name="CustomShape 1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1" name="CustomShape 1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2" name="CustomShape 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3" name="CustomShape 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4" name="CustomShape 1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5" name="CustomShape 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6" name="CustomShape 1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7" name="CustomShape 1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8" name="CustomShape 1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79" name="CustomShape 1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0" name="CustomShape 1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1" name="CustomShape 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2" name="CustomShape 1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3" name="CustomShape 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4" name="CustomShape 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5" name="CustomShape 1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6" name="CustomShape 1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7" name="CustomShape 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8" name="CustomShape 1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89" name="CustomShape 1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0" name="CustomShape 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1" name="CustomShape 1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2" name="CustomShape 1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3" name="CustomShape 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4" name="CustomShape 1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5" name="CustomShape 1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6" name="CustomShape 1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32</xdr:row>
      <xdr:rowOff>1440</xdr:rowOff>
    </xdr:from>
    <xdr:to>
      <xdr:col>3</xdr:col>
      <xdr:colOff>182880</xdr:colOff>
      <xdr:row>32</xdr:row>
      <xdr:rowOff>476640</xdr:rowOff>
    </xdr:to>
    <xdr:sp macro="" textlink="">
      <xdr:nvSpPr>
        <xdr:cNvPr id="13897" name="CustomShape 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/>
      </xdr:nvSpPr>
      <xdr:spPr>
        <a:xfrm>
          <a:off x="8211600" y="8674560"/>
          <a:ext cx="182160" cy="475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898" name="CustomShape 1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899" name="CustomShape 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0" name="CustomShape 1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1" name="CustomShape 1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2" name="CustomShape 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3" name="CustomShape 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4" name="CustomShape 1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5" name="CustomShape 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6" name="CustomShape 1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7" name="CustomShape 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8" name="CustomShape 1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09" name="CustomShape 1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0" name="CustomShape 1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1" name="CustomShape 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2" name="CustomShape 1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3" name="CustomShape 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4" name="CustomShape 1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5" name="CustomShape 1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6" name="CustomShape 1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7" name="CustomShape 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8" name="CustomShape 1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19" name="CustomShape 1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0" name="CustomShape 1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1" name="CustomShape 1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2" name="CustomShape 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3" name="CustomShape 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4" name="CustomShape 1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5" name="CustomShape 1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6" name="CustomShape 1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7" name="CustomShape 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8" name="CustomShape 1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29" name="CustomShape 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0" name="CustomShape 1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1" name="CustomShape 1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2" name="CustomShape 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3" name="CustomShape 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4" name="CustomShape 1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5" name="CustomShape 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6" name="CustomShape 1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7" name="CustomShape 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8" name="CustomShape 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39" name="CustomShape 1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0" name="CustomShape 1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1" name="CustomShape 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2" name="CustomShape 1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3" name="CustomShape 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4" name="CustomShape 1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5" name="CustomShape 1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6" name="CustomShape 1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7" name="CustomShape 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8" name="CustomShape 1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49" name="CustomShape 1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0" name="CustomShape 1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1" name="CustomShape 1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2" name="CustomShape 1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3" name="CustomShape 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4" name="CustomShape 1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5" name="CustomShape 1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6" name="CustomShape 1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7" name="CustomShape 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8" name="CustomShape 1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59" name="CustomShape 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0" name="CustomShape 1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1" name="CustomShape 1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2" name="CustomShape 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3" name="CustomShape 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4" name="CustomShape 1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5" name="CustomShape 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6" name="CustomShape 1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7" name="CustomShape 1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8" name="CustomShape 1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69" name="CustomShape 1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0" name="CustomShape 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1" name="CustomShape 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2" name="CustomShape 1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3" name="CustomShape 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4" name="CustomShape 1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5" name="CustomShape 1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6" name="CustomShape 1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7" name="CustomShape 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8" name="CustomShape 1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79" name="CustomShape 1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0" name="CustomShape 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1" name="CustomShape 1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2" name="CustomShape 1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3" name="CustomShape 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4" name="CustomShape 1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5" name="CustomShape 1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6" name="CustomShape 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7" name="CustomShape 1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8" name="CustomShape 1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89" name="CustomShape 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0" name="CustomShape 1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1" name="CustomShape 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2" name="CustomShape 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3" name="CustomShape 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4" name="CustomShape 1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5" name="CustomShape 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6" name="CustomShape 1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7" name="CustomShape 1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8" name="CustomShape 1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3999" name="CustomShape 1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0" name="CustomShape 1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1" name="CustomShape 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2" name="CustomShape 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3" name="CustomShape 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4" name="CustomShape 1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5" name="CustomShape 1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6" name="CustomShape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7" name="CustomShape 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8" name="CustomShape 1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09" name="CustomShape 1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0" name="CustomShape 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1" name="CustomShape 1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2" name="CustomShape 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3" name="CustomShape 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4" name="CustomShape 1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5" name="CustomShape 1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6" name="CustomShape 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7" name="CustomShape 1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8" name="CustomShape 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19" name="CustomShape 1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0" name="CustomShape 1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1" name="CustomShape 1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2" name="CustomShape 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3" name="CustomShape 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4" name="CustomShape 1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5" name="CustomShape 1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6" name="CustomShape 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7" name="CustomShape 1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8" name="CustomShape 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29" name="CustomShape 1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0" name="CustomShape 1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1" name="CustomShape 1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2" name="CustomShape 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3" name="CustomShape 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4" name="CustomShape 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5" name="CustomShape 1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6" name="CustomShape 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7" name="CustomShape 1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8" name="CustomShape 1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39" name="CustomShape 1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40" name="CustomShape 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85320</xdr:rowOff>
    </xdr:to>
    <xdr:sp macro="" textlink="">
      <xdr:nvSpPr>
        <xdr:cNvPr id="14041" name="CustomShape 1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/>
      </xdr:nvSpPr>
      <xdr:spPr>
        <a:xfrm>
          <a:off x="8211600" y="534924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2" name="CustomShape 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3" name="CustomShape 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4" name="CustomShape 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5" name="CustomShape 1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6" name="CustomShape 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7" name="CustomShape 1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8" name="CustomShape 1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49" name="CustomShape 1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0" name="CustomShape 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1" name="CustomShape 1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2" name="CustomShape 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3" name="CustomShape 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4" name="CustomShape 1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5" name="CustomShape 1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6" name="CustomShape 1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7" name="CustomShape 1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8" name="CustomShape 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59" name="CustomShape 1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0" name="CustomShape 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1" name="CustomShape 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2" name="CustomShape 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3" name="CustomShape 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4" name="CustomShape 1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5" name="CustomShape 1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6" name="CustomShape 1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7" name="CustomShape 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8" name="CustomShape 1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69" name="CustomShape 1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0" name="CustomShape 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1" name="CustomShape 1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2" name="CustomShape 1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3" name="CustomShape 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4" name="CustomShape 1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5" name="CustomShape 1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6" name="CustomShape 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7" name="CustomShape 1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8" name="CustomShape 1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79" name="CustomShape 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0" name="CustomShape 1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1" name="CustomShape 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2" name="CustomShape 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3" name="CustomShape 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4" name="CustomShape 1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5" name="CustomShape 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6" name="CustomShape 1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7" name="CustomShape 1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8" name="CustomShape 1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89" name="CustomShape 1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0" name="CustomShape 1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1" name="CustomShape 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2" name="CustomShape 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3" name="CustomShape 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4" name="CustomShape 1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5" name="CustomShape 1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6" name="CustomShape 1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7" name="CustomShape 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8" name="CustomShape 1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099" name="CustomShape 1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0" name="CustomShape 1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1" name="CustomShape 1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2" name="CustomShape 1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3" name="CustomShape 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4" name="CustomShape 1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5" name="CustomShape 1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6" name="CustomShape 1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7" name="CustomShape 1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8" name="CustomShape 1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09" name="CustomShape 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0" name="CustomShape 1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1" name="CustomShape 1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2" name="CustomShape 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3" name="CustomShape 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4" name="CustomShape 1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5" name="CustomShape 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6" name="CustomShape 1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7" name="CustomShape 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8" name="CustomShape 1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19" name="CustomShape 1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0" name="CustomShape 1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1" name="CustomShape 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2" name="CustomShape 1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3" name="CustomShape 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4" name="CustomShape 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5" name="CustomShape 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6" name="CustomShape 1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7" name="CustomShape 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8" name="CustomShape 1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29" name="CustomShape 1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0" name="CustomShape 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1" name="CustomShape 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2" name="CustomShape 1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3" name="CustomShape 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4" name="CustomShape 1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5" name="CustomShape 1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6" name="CustomShape 1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7" name="CustomShape 1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8" name="CustomShape 1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39" name="CustomShape 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0" name="CustomShape 1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1" name="CustomShape 1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2" name="CustomShape 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3" name="CustomShape 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4" name="CustomShape 1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5" name="CustomShape 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6" name="CustomShape 1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7" name="CustomShape 1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8" name="CustomShape 1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49" name="CustomShape 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0" name="CustomShape 1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1" name="CustomShape 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2" name="CustomShape 1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3" name="CustomShape 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4" name="CustomShape 1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5" name="CustomShape 1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6" name="CustomShape 1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7" name="CustomShape 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8" name="CustomShape 1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59" name="CustomShape 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0" name="CustomShape 1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1" name="CustomShape 1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2" name="CustomShape 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3" name="CustomShape 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4" name="CustomShape 1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5" name="CustomShape 1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6" name="CustomShape 1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7" name="CustomShape 1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8" name="CustomShape 1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69" name="CustomShape 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0" name="CustomShape 1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1" name="CustomShape 1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2" name="CustomShape 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3" name="CustomShape 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4" name="CustomShape 1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5" name="CustomShape 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6" name="CustomShape 1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7" name="CustomShape 1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8" name="CustomShape 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79" name="CustomShape 1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0" name="CustomShape 1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1" name="CustomShape 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2" name="CustomShape 1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3" name="CustomShape 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4" name="CustomShape 1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5" name="CustomShape 1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6" name="CustomShape 1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7" name="CustomShape 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8" name="CustomShape 1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89" name="CustomShape 1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0" name="CustomShape 1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1" name="CustomShape 1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2" name="CustomShape 1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3" name="CustomShape 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4" name="CustomShape 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5" name="CustomShape 1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6" name="CustomShape 1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7" name="CustomShape 1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8" name="CustomShape 1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199" name="CustomShape 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0" name="CustomShape 1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1" name="CustomShape 1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2" name="CustomShape 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3" name="CustomShape 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4" name="CustomShape 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5" name="CustomShape 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6" name="CustomShape 1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7" name="CustomShape 1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8" name="CustomShape 1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09" name="CustomShape 1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0" name="CustomShape 1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1" name="CustomShape 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2" name="CustomShape 1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3" name="CustomShape 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4" name="CustomShape 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5" name="CustomShape 1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6" name="CustomShape 1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7" name="CustomShape 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8" name="CustomShape 1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19" name="CustomShape 1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0" name="CustomShape 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1" name="CustomShape 1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2" name="CustomShape 1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3" name="CustomShape 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4" name="CustomShape 1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5" name="CustomShape 1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6" name="CustomShape 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7" name="CustomShape 1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8" name="CustomShape 1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29" name="CustomShape 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0" name="CustomShape 1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1" name="CustomShape 1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2" name="CustomShape 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3" name="CustomShape 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4" name="CustomShape 1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5" name="CustomShape 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6" name="CustomShape 1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7" name="CustomShape 1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8" name="CustomShape 1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39" name="CustomShape 1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0" name="CustomShape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1" name="CustomShape 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2" name="CustomShape 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3" name="CustomShape 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4" name="CustomShape 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5" name="CustomShape 1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6" name="CustomShape 1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7" name="CustomShape 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8" name="CustomShape 1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49" name="CustomShape 1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0" name="CustomShape 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1" name="CustomShape 1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2" name="CustomShape 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3" name="CustomShape 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4" name="CustomShape 1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5" name="CustomShape 1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6" name="CustomShape 1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7" name="CustomShape 1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8" name="CustomShape 1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59" name="CustomShape 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0" name="CustomShape 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1" name="CustomShape 1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2" name="CustomShape 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3" name="CustomShape 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4" name="CustomShape 1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5" name="CustomShape 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6" name="CustomShape 1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7" name="CustomShape 1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8" name="CustomShape 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69" name="CustomShape 1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0" name="CustomShape 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1" name="CustomShape 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2" name="CustomShape 1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3" name="CustomShape 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4" name="CustomShape 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5" name="CustomShape 1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6" name="CustomShape 1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7" name="CustomShape 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8" name="CustomShape 1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79" name="CustomShape 1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0" name="CustomShape 1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1" name="CustomShape 1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2" name="CustomShape 1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3" name="CustomShape 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4" name="CustomShape 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5" name="CustomShape 1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6" name="CustomShape 1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7" name="CustomShape 1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8" name="CustomShape 1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89" name="CustomShape 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0" name="CustomShape 1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1" name="CustomShape 1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2" name="CustomShape 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3" name="CustomShape 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4" name="CustomShape 1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5" name="CustomShape 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6" name="CustomShape 1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7" name="CustomShape 1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8" name="CustomShape 1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299" name="CustomShape 1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0" name="CustomShape 1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1" name="CustomShape 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2" name="CustomShape 1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3" name="CustomShape 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4" name="CustomShape 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5" name="CustomShape 1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6" name="CustomShape 1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7" name="CustomShape 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8" name="CustomShape 1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09" name="CustomShape 1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0" name="CustomShape 1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1" name="CustomShape 1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2" name="CustomShape 1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3" name="CustomShape 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4" name="CustomShape 1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5" name="CustomShape 1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6" name="CustomShape 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7" name="CustomShape 1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8" name="CustomShape 1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19" name="CustomShape 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0" name="CustomShape 1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1" name="CustomShape 1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2" name="CustomShape 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3" name="CustomShape 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4" name="CustomShape 1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5" name="CustomShape 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6" name="CustomShape 1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7" name="CustomShape 1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8" name="CustomShape 1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4329" name="CustomShape 1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0" name="CustomShape 1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1" name="CustomShape 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2" name="CustomShape 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3" name="CustomShape 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4" name="CustomShape 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5" name="CustomShape 1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6" name="CustomShape 1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7" name="CustomShape 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8" name="CustomShape 1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39" name="CustomShape 1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0" name="CustomShape 1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1" name="CustomShape 1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2" name="CustomShape 1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3" name="CustomShape 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4" name="CustomShape 1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5" name="CustomShape 1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6" name="CustomShape 1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7" name="CustomShape 1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8" name="CustomShape 1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49" name="CustomShape 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0" name="CustomShape 1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1" name="CustomShape 1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2" name="CustomShape 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3" name="CustomShape 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4" name="CustomShape 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5" name="CustomShape 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6" name="CustomShape 1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7" name="CustomShape 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8" name="CustomShape 1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59" name="CustomShape 1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0" name="CustomShape 1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1" name="CustomShape 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2" name="CustomShape 1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3" name="CustomShape 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4" name="CustomShape 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5" name="CustomShape 1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6" name="CustomShape 1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7" name="CustomShape 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8" name="CustomShape 1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69" name="CustomShape 1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0" name="CustomShape 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1" name="CustomShape 1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2" name="CustomShape 1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3" name="CustomShape 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4" name="CustomShape 1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5" name="CustomShape 1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6" name="CustomShape 1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7" name="CustomShape 1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8" name="CustomShape 1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79" name="CustomShape 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0" name="CustomShape 1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1" name="CustomShape 1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2" name="CustomShape 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3" name="CustomShape 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4" name="CustomShape 1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5" name="CustomShape 1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6" name="CustomShape 1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7" name="CustomShape 1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8" name="CustomShape 1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89" name="CustomShape 1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0" name="CustomShape 1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1" name="CustomShape 1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2" name="CustomShape 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3" name="CustomShape 1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4" name="CustomShape 1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5" name="CustomShape 1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6" name="CustomShape 1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7" name="CustomShape 1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8" name="CustomShape 1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399" name="CustomShape 1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0" name="CustomShape 1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1" name="CustomShape 1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2" name="CustomShape 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3" name="CustomShape 1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4" name="CustomShape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5" name="CustomShape 1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6" name="CustomShape 1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7" name="CustomShape 1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8" name="CustomShape 1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09" name="CustomShape 1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0" name="CustomShape 1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1" name="CustomShape 1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2" name="CustomShape 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3" name="CustomShape 1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4" name="CustomShape 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5" name="CustomShape 1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6" name="CustomShape 1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7" name="CustomShape 1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8" name="CustomShape 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19" name="CustomShape 1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0" name="CustomShape 1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1" name="CustomShape 1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2" name="CustomShape 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3" name="CustomShape 1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4" name="CustomShape 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5" name="CustomShape 1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6" name="CustomShape 1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7" name="CustomShape 1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8" name="CustomShape 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29" name="CustomShape 1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0" name="CustomShape 1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1" name="CustomShape 1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2" name="CustomShape 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3" name="CustomShape 1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4" name="CustomShape 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5" name="CustomShape 1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6" name="CustomShape 1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7" name="CustomShape 1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8" name="CustomShape 1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39" name="CustomShape 1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0" name="CustomShape 1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1" name="CustomShape 1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2" name="CustomShape 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3" name="CustomShape 1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4" name="CustomShape 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5" name="CustomShape 1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6" name="CustomShape 1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7" name="CustomShape 1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8" name="CustomShape 1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49" name="CustomShape 1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0" name="CustomShape 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1" name="CustomShape 1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2" name="CustomShape 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3" name="CustomShape 1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4" name="CustomShape 1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5" name="CustomShape 1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6" name="CustomShape 1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7" name="CustomShape 1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8" name="CustomShape 1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59" name="CustomShape 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0" name="CustomShape 1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1" name="CustomShape 1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2" name="CustomShape 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3" name="CustomShape 1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4" name="CustomShape 1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5" name="CustomShape 1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6" name="CustomShape 1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7" name="CustomShape 1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8" name="CustomShape 1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69" name="CustomShape 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70" name="CustomShape 1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71" name="CustomShape 1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72" name="CustomShape 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4473" name="CustomShape 1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74" name="CustomShape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75" name="CustomShape 1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76" name="CustomShape 1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77" name="CustomShape 1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78" name="CustomShape 1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79" name="CustomShape 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0" name="CustomShape 1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1" name="CustomShape 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2" name="CustomShape 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3" name="CustomShape 1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4" name="CustomShape 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5" name="CustomShape 1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6" name="CustomShape 1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7" name="CustomShape 1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8" name="CustomShape 1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89" name="CustomShape 1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0" name="CustomShape 1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1" name="CustomShape 1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2" name="CustomShape 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3" name="CustomShape 1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4" name="CustomShape 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5" name="CustomShape 1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6" name="CustomShape 1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7" name="CustomShape 1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8" name="CustomShape 1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499" name="CustomShape 1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0" name="CustomShape 1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1" name="CustomShape 1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2" name="CustomShape 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3" name="CustomShape 1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4" name="CustomShape 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5" name="CustomShape 1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6" name="CustomShape 1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7" name="CustomShape 1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8" name="CustomShape 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09" name="CustomShape 1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0" name="CustomShape 1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1" name="CustomShape 1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2" name="CustomShape 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3" name="CustomShape 1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4" name="CustomShape 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5" name="CustomShape 1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6" name="CustomShape 1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7" name="CustomShape 1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8" name="CustomShape 1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19" name="CustomShape 1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0" name="CustomShape 1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1" name="CustomShape 1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2" name="CustomShape 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3" name="CustomShape 1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4" name="CustomShape 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5" name="CustomShape 1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6" name="CustomShape 1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7" name="CustomShape 1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8" name="CustomShape 1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29" name="CustomShape 1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0" name="CustomShape 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1" name="CustomShape 1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2" name="CustomShape 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3" name="CustomShape 1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4" name="CustomShape 1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5" name="CustomShape 1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6" name="CustomShape 1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7" name="CustomShape 1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8" name="CustomShape 1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39" name="CustomShape 1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0" name="CustomShape 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1" name="CustomShape 1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2" name="CustomShape 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3" name="CustomShape 1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4" name="CustomShape 1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5" name="CustomShape 1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6" name="CustomShape 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7" name="CustomShape 1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8" name="CustomShape 1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49" name="CustomShape 1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0" name="CustomShape 1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1" name="CustomShape 1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2" name="CustomShape 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3" name="CustomShape 1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4" name="CustomShape 1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5" name="CustomShape 1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6" name="CustomShape 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7" name="CustomShape 1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8" name="CustomShape 1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59" name="CustomShape 1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0" name="CustomShape 1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1" name="CustomShape 1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2" name="CustomShape 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3" name="CustomShape 1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4" name="CustomShape 1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5" name="CustomShape 1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6" name="CustomShape 1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7" name="CustomShape 1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8" name="CustomShape 1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4569" name="CustomShape 1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0" name="CustomShape 1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1" name="CustomShape 1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2" name="CustomShape 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3" name="CustomShape 1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4" name="CustomShape 1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5" name="CustomShape 1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6" name="CustomShape 1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7" name="CustomShape 1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8" name="CustomShape 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79" name="CustomShape 1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0" name="CustomShape 1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1" name="CustomShape 1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2" name="CustomShape 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3" name="CustomShape 1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4" name="CustomShape 1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5" name="CustomShape 1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6" name="CustomShape 1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7" name="CustomShape 1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8" name="CustomShape 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89" name="CustomShape 1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0" name="CustomShape 1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1" name="CustomShape 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2" name="CustomShape 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3" name="CustomShape 1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4" name="CustomShape 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5" name="CustomShape 1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6" name="CustomShape 1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7" name="CustomShape 1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8" name="CustomShape 1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599" name="CustomShape 1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0" name="CustomShape 1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1" name="CustomShape 1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2" name="CustomShape 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3" name="CustomShape 1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4" name="CustomShape 1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5" name="CustomShape 1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6" name="CustomShape 1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7" name="CustomShape 1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8" name="CustomShape 1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09" name="CustomShape 1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0" name="CustomShape 1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1" name="CustomShape 1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2" name="CustomShape 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3" name="CustomShape 1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4" name="CustomShape 1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5" name="CustomShape 1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6" name="CustomShape 1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7" name="CustomShape 1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8" name="CustomShape 1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19" name="CustomShape 1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0" name="CustomShape 1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1" name="CustomShape 1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2" name="CustomShape 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3" name="CustomShape 1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4" name="CustomShape 1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5" name="CustomShape 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6" name="CustomShape 1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7" name="CustomShape 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8" name="CustomShape 1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29" name="CustomShape 1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0" name="CustomShape 1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1" name="CustomShape 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2" name="CustomShape 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3" name="CustomShape 1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4" name="CustomShape 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5" name="CustomShape 1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6" name="CustomShape 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7" name="CustomShape 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8" name="CustomShape 1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39" name="CustomShape 1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0" name="CustomShape 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1" name="CustomShape 1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2" name="CustomShape 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3" name="CustomShape 1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4" name="CustomShape 1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5" name="CustomShape 1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6" name="CustomShape 1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7" name="CustomShape 1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8" name="CustomShape 1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49" name="CustomShape 1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0" name="CustomShape 1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1" name="CustomShape 1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2" name="CustomShape 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3" name="CustomShape 1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4" name="CustomShape 1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5" name="CustomShape 1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6" name="CustomShape 1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7" name="CustomShape 1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8" name="CustomShape 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59" name="CustomShape 1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0" name="CustomShape 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1" name="CustomShape 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2" name="CustomShape 1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3" name="CustomShape 1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4" name="CustomShape 1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5" name="CustomShape 1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6" name="CustomShape 1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7" name="CustomShape 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8" name="CustomShape 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69" name="CustomShape 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0" name="CustomShape 1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1" name="CustomShape 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2" name="CustomShape 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3" name="CustomShape 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4" name="CustomShape 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5" name="CustomShape 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6" name="CustomShape 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7" name="CustomShape 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8" name="CustomShape 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79" name="CustomShape 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0" name="CustomShape 1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1" name="CustomShape 1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2" name="CustomShape 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3" name="CustomShape 1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4" name="CustomShape 1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5" name="CustomShape 1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6" name="CustomShape 1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7" name="CustomShape 1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8" name="CustomShape 1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89" name="CustomShape 1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0" name="CustomShape 1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1" name="CustomShape 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2" name="CustomShape 1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3" name="CustomShape 1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4" name="CustomShape 1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5" name="CustomShape 1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6" name="CustomShape 1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7" name="CustomShape 1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8" name="CustomShape 1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699" name="CustomShape 1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0" name="CustomShape 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1" name="CustomShape 1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2" name="CustomShape 1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3" name="CustomShape 1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4" name="CustomShape 1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5" name="CustomShape 1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6" name="CustomShape 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7" name="CustomShape 1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8" name="CustomShape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09" name="CustomShape 1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0" name="CustomShape 1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1" name="CustomShape 1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2" name="CustomShape 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3" name="CustomShape 1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4" name="CustomShape 1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5" name="CustomShape 1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6" name="CustomShape 1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7" name="CustomShape 1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8" name="CustomShape 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19" name="CustomShape 1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0" name="CustomShape 1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1" name="CustomShape 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2" name="CustomShape 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3" name="CustomShape 1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4" name="CustomShape 1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5" name="CustomShape 1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6" name="CustomShape 1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7" name="CustomShape 1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8" name="CustomShape 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29" name="CustomShape 1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0" name="CustomShape 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1" name="CustomShape 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2" name="CustomShape 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3" name="CustomShape 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4" name="CustomShape 1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5" name="CustomShape 1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6" name="CustomShape 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7" name="CustomShape 1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8" name="CustomShape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39" name="CustomShape 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0" name="CustomShape 1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1" name="CustomShape 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2" name="CustomShape 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3" name="CustomShape 1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4" name="CustomShape 1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5" name="CustomShape 1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6" name="CustomShape 1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7" name="CustomShape 1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8" name="CustomShape 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49" name="CustomShape 1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0" name="CustomShape 1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1" name="CustomShape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2" name="CustomShape 1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3" name="CustomShape 1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4" name="CustomShape 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5" name="CustomShape 1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6" name="CustomShape 1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7" name="CustomShape 1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8" name="CustomShape 1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59" name="CustomShape 1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0" name="CustomShape 1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1" name="CustomShape 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2" name="CustomShape 1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3" name="CustomShape 1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4" name="CustomShape 1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5" name="CustomShape 1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6" name="CustomShape 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7" name="CustomShape 1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8" name="CustomShape 1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69" name="CustomShape 1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0" name="CustomShape 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1" name="CustomShape 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2" name="CustomShape 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3" name="CustomShape 1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4" name="CustomShape 1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5" name="CustomShape 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6" name="CustomShape 1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7" name="CustomShape 1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8" name="CustomShape 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79" name="CustomShape 1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0" name="CustomShape 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1" name="CustomShape 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2" name="CustomShape 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3" name="CustomShape 1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4" name="CustomShape 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5" name="CustomShape 1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6" name="CustomShape 1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7" name="CustomShape 1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8" name="CustomShape 1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89" name="CustomShape 1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0" name="CustomShape 1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1" name="CustomShape 1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2" name="CustomShape 1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3" name="CustomShape 1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4" name="CustomShape 1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5" name="CustomShape 1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6" name="CustomShape 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7" name="CustomShape 1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8" name="CustomShape 1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799" name="CustomShape 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0" name="CustomShape 1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1" name="CustomShape 1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2" name="CustomShape 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3" name="CustomShape 1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4" name="CustomShape 1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5" name="CustomShape 1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6" name="CustomShape 1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7" name="CustomShape 1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8" name="CustomShape 1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09" name="CustomShape 1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0" name="CustomShape 1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1" name="CustomShape 1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2" name="CustomShape 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3" name="CustomShape 1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4" name="CustomShape 1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5" name="CustomShape 1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6" name="CustomShape 1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7" name="CustomShape 1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8" name="CustomShape 1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19" name="CustomShape 1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0" name="CustomShape 1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1" name="CustomShape 1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2" name="CustomShape 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3" name="CustomShape 1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4" name="CustomShape 1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5" name="CustomShape 1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6" name="CustomShape 1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7" name="CustomShape 1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8" name="CustomShape 1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29" name="CustomShape 1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0" name="CustomShape 1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1" name="CustomShape 1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2" name="CustomShape 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3" name="CustomShape 1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4" name="CustomShape 1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5" name="CustomShape 1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6" name="CustomShape 1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7" name="CustomShape 1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8" name="CustomShape 1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39" name="CustomShape 1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0" name="CustomShape 1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1" name="CustomShape 1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2" name="CustomShape 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3" name="CustomShape 1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4" name="CustomShape 1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5" name="CustomShape 1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6" name="CustomShape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7" name="CustomShape 1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8" name="CustomShape 1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49" name="CustomShape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0" name="CustomShape 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1" name="CustomShape 1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2" name="CustomShape 1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3" name="CustomShape 1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4" name="CustomShape 1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5" name="CustomShape 1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6" name="CustomShape 1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85320</xdr:rowOff>
    </xdr:to>
    <xdr:sp macro="" textlink="">
      <xdr:nvSpPr>
        <xdr:cNvPr id="14857" name="CustomShape 1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/>
      </xdr:nvSpPr>
      <xdr:spPr>
        <a:xfrm>
          <a:off x="8211600" y="534960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58" name="CustomShape 1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59" name="CustomShape 1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0" name="CustomShape 1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1" name="CustomShape 1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2" name="CustomShape 1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3" name="CustomShape 1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4" name="CustomShape 1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5" name="CustomShape 1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6" name="CustomShape 1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7" name="CustomShape 1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8" name="CustomShape 1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69" name="CustomShape 1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0" name="CustomShape 1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1" name="CustomShape 1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2" name="CustomShape 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3" name="CustomShape 1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4" name="CustomShape 1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5" name="CustomShape 1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6" name="CustomShape 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7" name="CustomShape 1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8" name="CustomShape 1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79" name="CustomShape 1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0" name="CustomShape 1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1" name="CustomShape 1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2" name="CustomShape 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3" name="CustomShape 1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4" name="CustomShape 1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5" name="CustomShape 1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6" name="CustomShape 1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7" name="CustomShape 1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8" name="CustomShape 1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89" name="CustomShape 1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0" name="CustomShape 1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1" name="CustomShape 1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2" name="CustomShape 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3" name="CustomShape 1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4" name="CustomShape 1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5" name="CustomShape 1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6" name="CustomShape 1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7" name="CustomShape 1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8" name="CustomShape 1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899" name="CustomShape 1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0" name="CustomShape 1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1" name="CustomShape 1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2" name="CustomShape 1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3" name="CustomShape 1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4" name="CustomShape 1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5" name="CustomShape 1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6" name="CustomShape 1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7" name="CustomShape 1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8" name="CustomShape 1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09" name="CustomShape 1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0" name="CustomShape 1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1" name="CustomShape 1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2" name="CustomShape 1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3" name="CustomShape 1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4" name="CustomShape 1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5" name="CustomShape 1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6" name="CustomShape 1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7" name="CustomShape 1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8" name="CustomShape 1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19" name="CustomShape 1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0" name="CustomShape 1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1" name="CustomShape 1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2" name="CustomShape 1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3" name="CustomShape 1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4" name="CustomShape 1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5" name="CustomShape 1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6" name="CustomShape 1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7" name="CustomShape 1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8" name="CustomShape 1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29" name="CustomShape 1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0" name="CustomShape 1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1" name="CustomShape 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2" name="CustomShape 1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3" name="CustomShape 1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4" name="CustomShape 1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5" name="CustomShape 1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6" name="CustomShape 1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7" name="CustomShape 1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8" name="CustomShape 1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39" name="CustomShape 1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0" name="CustomShape 1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1" name="CustomShape 1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2" name="CustomShape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3" name="CustomShape 1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4" name="CustomShape 1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5" name="CustomShape 1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6" name="CustomShape 1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7" name="CustomShape 1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8" name="CustomShape 1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49" name="CustomShape 1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0" name="CustomShape 1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1" name="CustomShape 1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2" name="CustomShape 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3" name="CustomShape 1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4" name="CustomShape 1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5" name="CustomShape 1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6" name="CustomShape 1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7" name="CustomShape 1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8" name="CustomShape 1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59" name="CustomShape 1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0" name="CustomShape 1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1" name="CustomShape 1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2" name="CustomShape 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3" name="CustomShape 1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4" name="CustomShape 1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5" name="CustomShape 1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6" name="CustomShape 1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7" name="CustomShape 1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8" name="CustomShape 1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69" name="CustomShape 1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0" name="CustomShape 1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1" name="CustomShape 1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2" name="CustomShape 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3" name="CustomShape 1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4" name="CustomShape 1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5" name="CustomShape 1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6" name="CustomShape 1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7" name="CustomShape 1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8" name="CustomShape 1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79" name="CustomShape 1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0" name="CustomShape 1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1" name="CustomShape 1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2" name="CustomShape 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3" name="CustomShape 1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4" name="CustomShape 1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5" name="CustomShape 1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6" name="CustomShape 1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7" name="CustomShape 1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8" name="CustomShape 1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89" name="CustomShape 1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0" name="CustomShape 1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1" name="CustomShape 1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2" name="CustomShape 1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3" name="CustomShape 1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4" name="CustomShape 1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5" name="CustomShape 1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6" name="CustomShape 1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7" name="CustomShape 1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8" name="CustomShape 1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4999" name="CustomShape 1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000" name="CustomShape 1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001" name="CustomShape 1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2" name="CustomShape 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3" name="CustomShape 1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4" name="CustomShape 1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5" name="CustomShape 1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6" name="CustomShape 1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7" name="CustomShape 1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8" name="CustomShape 1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09" name="CustomShape 1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0" name="CustomShape 1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1" name="CustomShape 1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2" name="CustomShape 1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3" name="CustomShape 1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4" name="CustomShape 1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5" name="CustomShape 1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6" name="CustomShape 1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7" name="CustomShape 1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8" name="CustomShape 1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19" name="CustomShape 1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0" name="CustomShape 1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1" name="CustomShape 1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2" name="CustomShape 1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3" name="CustomShape 1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4" name="CustomShape 1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5" name="CustomShape 1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6" name="CustomShape 1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7" name="CustomShape 1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8" name="CustomShape 1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29" name="CustomShape 1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0" name="CustomShape 1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1" name="CustomShape 1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2" name="CustomShape 1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3" name="CustomShape 1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4" name="CustomShape 1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5" name="CustomShape 1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6" name="CustomShape 1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7" name="CustomShape 1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8" name="CustomShape 1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39" name="CustomShape 1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0" name="CustomShape 1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1" name="CustomShape 1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2" name="CustomShape 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3" name="CustomShape 1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4" name="CustomShape 1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5" name="CustomShape 1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6" name="CustomShape 1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7" name="CustomShape 1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8" name="CustomShape 1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49" name="CustomShape 1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0" name="CustomShape 1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1" name="CustomShape 1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2" name="CustomShape 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3" name="CustomShape 1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4" name="CustomShape 1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5" name="CustomShape 1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6" name="CustomShape 1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7" name="CustomShape 1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8" name="CustomShape 1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59" name="CustomShape 1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0" name="CustomShape 1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1" name="CustomShape 1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2" name="CustomShape 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3" name="CustomShape 1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4" name="CustomShape 1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5" name="CustomShape 1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6" name="CustomShape 1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7" name="CustomShape 1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8" name="CustomShape 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69" name="CustomShape 1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0" name="CustomShape 1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1" name="CustomShape 1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2" name="CustomShape 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3" name="CustomShape 1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4" name="CustomShape 1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5" name="CustomShape 1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6" name="CustomShape 1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7" name="CustomShape 1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8" name="CustomShape 1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79" name="CustomShape 1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0" name="CustomShape 1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1" name="CustomShape 1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2" name="CustomShape 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3" name="CustomShape 1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4" name="CustomShape 1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5" name="CustomShape 1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6" name="CustomShape 1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7" name="CustomShape 1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8" name="CustomShape 1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89" name="CustomShape 1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0" name="CustomShape 1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1" name="CustomShape 1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2" name="CustomShape 1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3" name="CustomShape 1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4" name="CustomShape 1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5" name="CustomShape 1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6" name="CustomShape 1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7" name="CustomShape 1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8" name="CustomShape 1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099" name="CustomShape 1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0" name="CustomShape 1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1" name="CustomShape 1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2" name="CustomShape 1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3" name="CustomShape 1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4" name="CustomShape 1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5" name="CustomShape 1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6" name="CustomShape 1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7" name="CustomShape 1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8" name="CustomShape 1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09" name="CustomShape 1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0" name="CustomShape 1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1" name="CustomShape 1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2" name="CustomShape 1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3" name="CustomShape 1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4" name="CustomShape 1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5" name="CustomShape 1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6" name="CustomShape 1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7" name="CustomShape 1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8" name="CustomShape 1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19" name="CustomShape 1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0" name="CustomShape 1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1" name="CustomShape 1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2" name="CustomShape 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3" name="CustomShape 1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4" name="CustomShape 1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5" name="CustomShape 1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6" name="CustomShape 1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7" name="CustomShape 1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8" name="CustomShape 1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29" name="CustomShape 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0" name="CustomShape 1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1" name="CustomShape 1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2" name="CustomShape 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3" name="CustomShape 1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4" name="CustomShape 1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5" name="CustomShape 1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6" name="CustomShape 1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7" name="CustomShape 1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8" name="CustomShape 1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39" name="CustomShape 1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40" name="CustomShape 1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41" name="CustomShape 1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42" name="CustomShape 1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43" name="CustomShape 1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44" name="CustomShape 1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145" name="CustomShape 1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46" name="CustomShape 1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47" name="CustomShape 1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48" name="CustomShape 1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49" name="CustomShape 1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0" name="CustomShape 1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1" name="CustomShape 1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2" name="CustomShape 1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3" name="CustomShape 1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4" name="CustomShape 1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5" name="CustomShape 1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6" name="CustomShape 1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7" name="CustomShape 1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8" name="CustomShape 1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59" name="CustomShape 1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0" name="CustomShape 1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1" name="CustomShape 1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2" name="CustomShape 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3" name="CustomShape 1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4" name="CustomShape 1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5" name="CustomShape 1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6" name="CustomShape 1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7" name="CustomShape 1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8" name="CustomShape 1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69" name="CustomShape 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0" name="CustomShape 1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1" name="CustomShape 1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2" name="CustomShape 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3" name="CustomShape 1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4" name="CustomShape 1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5" name="CustomShape 1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6" name="CustomShape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7" name="CustomShape 1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8" name="CustomShape 1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79" name="CustomShape 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0" name="CustomShape 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1" name="CustomShape 1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2" name="CustomShape 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3" name="CustomShape 1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4" name="CustomShape 1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5" name="CustomShape 1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6" name="CustomShape 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7" name="CustomShape 1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8" name="CustomShape 1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89" name="CustomShape 1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90" name="CustomShape 1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91" name="CustomShape 1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92" name="CustomShape 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1080</xdr:rowOff>
    </xdr:from>
    <xdr:to>
      <xdr:col>3</xdr:col>
      <xdr:colOff>182880</xdr:colOff>
      <xdr:row>21</xdr:row>
      <xdr:rowOff>84960</xdr:rowOff>
    </xdr:to>
    <xdr:sp macro="" textlink="">
      <xdr:nvSpPr>
        <xdr:cNvPr id="15193" name="CustomShape 1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/>
      </xdr:nvSpPr>
      <xdr:spPr>
        <a:xfrm>
          <a:off x="8211600" y="534960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194" name="CustomShape 1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195" name="CustomShape 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196" name="CustomShape 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197" name="CustomShape 1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198" name="CustomShape 1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199" name="CustomShape 1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0" name="CustomShape 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1" name="CustomShape 1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2" name="CustomShape 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3" name="CustomShape 1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4" name="CustomShape 1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5" name="CustomShape 1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6" name="CustomShape 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7" name="CustomShape 1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8" name="CustomShape 1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09" name="CustomShape 1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0" name="CustomShape 1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1" name="CustomShape 1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2" name="CustomShape 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3" name="CustomShape 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4" name="CustomShape 1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5" name="CustomShape 1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6" name="CustomShape 1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7" name="CustomShape 1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8" name="CustomShape 1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19" name="CustomShape 1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0" name="CustomShape 1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1" name="CustomShape 1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2" name="CustomShape 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3" name="CustomShape 1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4" name="CustomShape 1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5" name="CustomShape 1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6" name="CustomShape 1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7" name="CustomShape 1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8" name="CustomShape 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29" name="CustomShape 1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0" name="CustomShape 1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1" name="CustomShape 1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2" name="CustomShape 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3" name="CustomShape 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4" name="CustomShape 1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5" name="CustomShape 1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6" name="CustomShape 1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7" name="CustomShape 1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8" name="CustomShape 1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39" name="CustomShape 1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40" name="CustomShape 1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241" name="CustomShape 1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2" name="CustomShape 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3" name="CustomShape 1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4" name="CustomShape 1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5" name="CustomShape 1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6" name="CustomShape 1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7" name="CustomShape 1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8" name="CustomShape 1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49" name="CustomShape 1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0" name="CustomShape 1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1" name="CustomShape 1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2" name="CustomShape 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3" name="CustomShape 1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4" name="CustomShape 1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5" name="CustomShape 1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6" name="CustomShape 1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7" name="CustomShape 1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8" name="CustomShape 1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59" name="CustomShape 1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0" name="CustomShape 1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1" name="CustomShape 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2" name="CustomShape 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3" name="CustomShape 1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4" name="CustomShape 1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5" name="CustomShape 1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6" name="CustomShape 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7" name="CustomShape 1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8" name="CustomShape 1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69" name="CustomShape 1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0" name="CustomShape 1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1" name="CustomShape 1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2" name="CustomShape 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3" name="CustomShape 1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4" name="CustomShape 1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5" name="CustomShape 1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6" name="CustomShape 1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7" name="CustomShape 1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8" name="CustomShape 1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79" name="CustomShape 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0" name="CustomShape 1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1" name="CustomShape 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2" name="CustomShape 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3" name="CustomShape 1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4" name="CustomShape 1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5" name="CustomShape 1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6" name="CustomShape 1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7" name="CustomShape 1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8" name="CustomShape 1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89" name="CustomShape 1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0" name="CustomShape 1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1" name="CustomShape 1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2" name="CustomShape 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3" name="CustomShape 1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4" name="CustomShape 1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5" name="CustomShape 1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6" name="CustomShape 1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7" name="CustomShape 1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8" name="CustomShape 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299" name="CustomShape 1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0" name="CustomShape 1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1" name="CustomShape 1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2" name="CustomShape 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3" name="CustomShape 1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4" name="CustomShape 1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5" name="CustomShape 1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6" name="CustomShape 1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7" name="CustomShape 1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8" name="CustomShape 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09" name="CustomShape 1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0" name="CustomShape 1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1" name="CustomShape 1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2" name="CustomShape 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3" name="CustomShape 1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4" name="CustomShape 1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5" name="CustomShape 1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6" name="CustomShape 1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7" name="CustomShape 1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8" name="CustomShape 1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19" name="CustomShape 1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0" name="CustomShape 1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1" name="CustomShape 1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2" name="CustomShape 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3" name="CustomShape 1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4" name="CustomShape 1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5" name="CustomShape 1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6" name="CustomShape 1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7" name="CustomShape 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8" name="CustomShape 1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29" name="CustomShape 1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0" name="CustomShape 1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1" name="CustomShape 1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2" name="CustomShape 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3" name="CustomShape 1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4" name="CustomShape 1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5" name="CustomShape 1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6" name="CustomShape 1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7" name="CustomShape 1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8" name="CustomShape 1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39" name="CustomShape 1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0" name="CustomShape 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1" name="CustomShape 1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2" name="CustomShape 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3" name="CustomShape 1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4" name="CustomShape 1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5" name="CustomShape 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6" name="CustomShape 1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7" name="CustomShape 1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8" name="CustomShape 1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49" name="CustomShape 1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0" name="CustomShape 1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1" name="CustomShape 1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2" name="CustomShape 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3" name="CustomShape 1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4" name="CustomShape 1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5" name="CustomShape 1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6" name="CustomShape 1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7" name="CustomShape 1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8" name="CustomShape 1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59" name="CustomShape 1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0" name="CustomShape 1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1" name="CustomShape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2" name="CustomShape 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3" name="CustomShape 1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4" name="CustomShape 1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5" name="CustomShape 1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6" name="CustomShape 1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7" name="CustomShape 1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8" name="CustomShape 1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69" name="CustomShape 1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0" name="CustomShape 1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1" name="CustomShape 1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2" name="CustomShape 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3" name="CustomShape 1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4" name="CustomShape 1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5" name="CustomShape 1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6" name="CustomShape 1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7" name="CustomShape 1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8" name="CustomShape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79" name="CustomShape 1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0" name="CustomShape 1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1" name="CustomShape 1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2" name="CustomShape 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3" name="CustomShape 1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4" name="CustomShape 1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5" name="CustomShape 1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6" name="CustomShape 1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7" name="CustomShape 1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8" name="CustomShape 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89" name="CustomShape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0" name="CustomShape 1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1" name="CustomShape 1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2" name="CustomShape 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3" name="CustomShape 1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4" name="CustomShape 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5" name="CustomShape 1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6" name="CustomShape 1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7" name="CustomShape 1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8" name="CustomShape 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399" name="CustomShape 1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0" name="CustomShape 1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1" name="CustomShape 1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2" name="CustomShape 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3" name="CustomShape 1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4" name="CustomShape 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5" name="CustomShape 1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6" name="CustomShape 1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7" name="CustomShape 1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8" name="CustomShape 1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09" name="CustomShape 1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0" name="CustomShape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1" name="CustomShape 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2" name="CustomShape 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3" name="CustomShape 1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4" name="CustomShape 1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5" name="CustomShape 1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6" name="CustomShape 1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7" name="CustomShape 1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8" name="CustomShape 1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19" name="CustomShape 1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0" name="CustomShape 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1" name="CustomShape 1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2" name="CustomShape 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3" name="CustomShape 1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4" name="CustomShape 1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5" name="CustomShape 1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6" name="CustomShape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7" name="CustomShape 1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8" name="CustomShape 1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29" name="CustomShape 1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0" name="CustomShape 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1" name="CustomShape 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2" name="CustomShape 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3" name="CustomShape 1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4" name="CustomShape 1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5" name="CustomShape 1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6" name="CustomShape 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7" name="CustomShape 1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8" name="CustomShape 1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39" name="CustomShape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0" name="CustomShape 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1" name="CustomShape 1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2" name="CustomShape 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3" name="CustomShape 1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4" name="CustomShape 1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5" name="CustomShape 1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6" name="CustomShape 1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7" name="CustomShape 1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8" name="CustomShape 1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49" name="CustomShape 1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0" name="CustomShape 1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1" name="CustomShape 1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2" name="CustomShape 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3" name="CustomShape 1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4" name="CustomShape 1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5" name="CustomShape 1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6" name="CustomShape 1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7" name="CustomShape 1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8" name="CustomShape 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59" name="CustomShape 1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0" name="CustomShape 1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1" name="CustomShape 1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2" name="CustomShape 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3" name="CustomShape 1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4" name="CustomShape 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5" name="CustomShape 1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6" name="CustomShape 1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7" name="CustomShape 1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8" name="CustomShape 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69" name="CustomShape 1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0" name="CustomShape 1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1" name="CustomShape 1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2" name="CustomShape 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3" name="CustomShape 1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4" name="CustomShape 1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5" name="CustomShape 1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6" name="CustomShape 1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7" name="CustomShape 1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8" name="CustomShape 1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79" name="CustomShape 1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0" name="CustomShape 1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1" name="CustomShape 1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2" name="CustomShape 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3" name="CustomShape 1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4" name="CustomShape 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5" name="CustomShape 1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6" name="CustomShape 1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7" name="CustomShape 1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8" name="CustomShape 1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89" name="CustomShape 1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0" name="CustomShape 1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1" name="CustomShape 1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2" name="CustomShape 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3" name="CustomShape 1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4" name="CustomShape 1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5" name="CustomShape 1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6" name="CustomShape 1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7" name="CustomShape 1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8" name="CustomShape 1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499" name="CustomShape 1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0" name="CustomShape 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1" name="CustomShape 1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2" name="CustomShape 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3" name="CustomShape 1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4" name="CustomShape 1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5" name="CustomShape 1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6" name="CustomShape 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7" name="CustomShape 1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8" name="CustomShape 1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09" name="CustomShape 1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0" name="CustomShape 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1" name="CustomShape 1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2" name="CustomShape 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3" name="CustomShape 1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4" name="CustomShape 1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5" name="CustomShape 1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6" name="CustomShape 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7" name="CustomShape 1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8" name="CustomShape 1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19" name="CustomShape 1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0" name="CustomShape 1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1" name="CustomShape 1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2" name="CustomShape 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3" name="CustomShape 1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4" name="CustomShape 1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5" name="CustomShape 1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6" name="CustomShape 1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7" name="CustomShape 1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8" name="CustomShape 1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360</xdr:rowOff>
    </xdr:from>
    <xdr:to>
      <xdr:col>3</xdr:col>
      <xdr:colOff>182880</xdr:colOff>
      <xdr:row>21</xdr:row>
      <xdr:rowOff>84960</xdr:rowOff>
    </xdr:to>
    <xdr:sp macro="" textlink="">
      <xdr:nvSpPr>
        <xdr:cNvPr id="15529" name="CustomShape 1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/>
      </xdr:nvSpPr>
      <xdr:spPr>
        <a:xfrm>
          <a:off x="8211600" y="53488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0" name="CustomShape 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1" name="CustomShape 1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2" name="CustomShape 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3" name="CustomShape 1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4" name="CustomShape 1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5" name="CustomShape 1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6" name="CustomShape 1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7" name="CustomShape 1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8" name="CustomShape 1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39" name="CustomShape 1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0" name="CustomShape 1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1" name="CustomShape 1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2" name="CustomShape 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3" name="CustomShape 1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4" name="CustomShape 1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5" name="CustomShape 1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6" name="CustomShape 1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7" name="CustomShape 1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8" name="CustomShape 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49" name="CustomShape 1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0" name="CustomShape 1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1" name="CustomShape 1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2" name="CustomShape 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3" name="CustomShape 1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4" name="CustomShape 1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5" name="CustomShape 1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6" name="CustomShape 1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7" name="CustomShape 1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8" name="CustomShape 1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59" name="CustomShape 1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0" name="CustomShape 1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1" name="CustomShape 1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2" name="CustomShape 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3" name="CustomShape 1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4" name="CustomShape 1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5" name="CustomShape 1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6" name="CustomShape 1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7" name="CustomShape 1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8" name="CustomShape 1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69" name="CustomShape 1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0" name="CustomShape 1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1" name="CustomShape 1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2" name="CustomShape 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3" name="CustomShape 1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4" name="CustomShape 1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5" name="CustomShape 1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6" name="CustomShape 1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7" name="CustomShape 1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8" name="CustomShape 1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79" name="CustomShape 1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0" name="CustomShape 1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1" name="CustomShape 1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2" name="CustomShape 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3" name="CustomShape 1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4" name="CustomShape 1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5" name="CustomShape 1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6" name="CustomShape 1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7" name="CustomShape 1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8" name="CustomShape 1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89" name="CustomShape 1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0" name="CustomShape 1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1" name="CustomShape 1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2" name="CustomShape 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3" name="CustomShape 1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4" name="CustomShape 1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5" name="CustomShape 1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6" name="CustomShape 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7" name="CustomShape 1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8" name="CustomShape 1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599" name="CustomShape 1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0" name="CustomShape 1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1" name="CustomShape 1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2" name="CustomShape 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3" name="CustomShape 1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4" name="CustomShape 1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5" name="CustomShape 1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6" name="CustomShape 1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7" name="CustomShape 1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8" name="CustomShape 1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09" name="CustomShape 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0" name="CustomShape 1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1" name="CustomShape 1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2" name="CustomShape 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3" name="CustomShape 1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4" name="CustomShape 1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5" name="CustomShape 1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6" name="CustomShape 1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7" name="CustomShape 1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8" name="CustomShape 1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19" name="CustomShape 1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0" name="CustomShape 1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1" name="CustomShape 1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2" name="CustomShape 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3" name="CustomShape 1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4" name="CustomShape 1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5" name="CustomShape 1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6" name="CustomShape 1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7" name="CustomShape 1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8" name="CustomShape 1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29" name="CustomShape 1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0" name="CustomShape 1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1" name="CustomShape 1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2" name="CustomShape 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3" name="CustomShape 1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4" name="CustomShape 1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5" name="CustomShape 1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6" name="CustomShape 1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7" name="CustomShape 1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8" name="CustomShape 1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39" name="CustomShape 1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0" name="CustomShape 1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1" name="CustomShape 1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2" name="CustomShape 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3" name="CustomShape 1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4" name="CustomShape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5" name="CustomShape 1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6" name="CustomShape 1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7" name="CustomShape 1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8" name="CustomShape 1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49" name="CustomShape 1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0" name="CustomShape 1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1" name="CustomShape 1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2" name="CustomShape 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3" name="CustomShape 1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4" name="CustomShape 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5" name="CustomShape 1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6" name="CustomShape 1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7" name="CustomShape 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8" name="CustomShape 1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59" name="CustomShape 1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0" name="CustomShape 1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1" name="CustomShape 1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2" name="CustomShape 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3" name="CustomShape 1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4" name="CustomShape 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5" name="CustomShape 1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6" name="CustomShape 1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7" name="CustomShape 1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8" name="CustomShape 1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69" name="CustomShape 1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70" name="CustomShape 1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71" name="CustomShape 1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72" name="CustomShape 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20</xdr:row>
      <xdr:rowOff>720</xdr:rowOff>
    </xdr:from>
    <xdr:to>
      <xdr:col>3</xdr:col>
      <xdr:colOff>182880</xdr:colOff>
      <xdr:row>21</xdr:row>
      <xdr:rowOff>84600</xdr:rowOff>
    </xdr:to>
    <xdr:sp macro="" textlink="">
      <xdr:nvSpPr>
        <xdr:cNvPr id="15673" name="CustomShape 1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/>
      </xdr:nvSpPr>
      <xdr:spPr>
        <a:xfrm>
          <a:off x="8211600" y="5349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74" name="CustomShape 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75" name="CustomShape 1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76" name="CustomShape 1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77" name="CustomShape 1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78" name="CustomShape 1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79" name="CustomShape 1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0" name="CustomShape 1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1" name="CustomShape 1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2" name="CustomShape 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3" name="CustomShape 1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4" name="CustomShape 1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5" name="CustomShape 1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6" name="CustomShape 1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7" name="CustomShape 1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8" name="CustomShape 1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89" name="CustomShape 1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0" name="CustomShape 1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1" name="CustomShape 1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2" name="CustomShape 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3" name="CustomShape 1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4" name="CustomShape 1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5" name="CustomShape 1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6" name="CustomShape 1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7" name="CustomShape 1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8" name="CustomShape 1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699" name="CustomShape 1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0" name="CustomShape 1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1" name="CustomShape 1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2" name="CustomShape 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3" name="CustomShape 1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4" name="CustomShape 1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5" name="CustomShape 1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6" name="CustomShape 1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7" name="CustomShape 1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8" name="CustomShape 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09" name="CustomShape 1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0" name="CustomShape 1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1" name="CustomShape 1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2" name="CustomShape 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3" name="CustomShape 1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4" name="CustomShape 1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5" name="CustomShape 1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6" name="CustomShape 1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7" name="CustomShape 1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8" name="CustomShape 1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19" name="CustomShape 1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20" name="CustomShape 1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21</xdr:row>
      <xdr:rowOff>475560</xdr:rowOff>
    </xdr:to>
    <xdr:sp macro="" textlink="">
      <xdr:nvSpPr>
        <xdr:cNvPr id="15721" name="CustomShape 1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/>
      </xdr:nvSpPr>
      <xdr:spPr>
        <a:xfrm>
          <a:off x="8211600" y="553896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2" name="CustomShape 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3" name="CustomShape 1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4" name="CustomShape 1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5" name="CustomShape 1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6" name="CustomShape 1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7" name="CustomShape 1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8" name="CustomShape 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29" name="CustomShape 1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0" name="CustomShape 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1" name="CustomShape 1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2" name="CustomShape 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3" name="CustomShape 1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4" name="CustomShape 1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5" name="CustomShape 1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6" name="CustomShape 1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7" name="CustomShape 1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8" name="CustomShape 1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39" name="CustomShape 1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0" name="CustomShape 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1" name="CustomShape 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2" name="CustomShape 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3" name="CustomShape 1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4" name="CustomShape 1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5" name="CustomShape 1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6" name="CustomShape 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7" name="CustomShape 1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8" name="CustomShape 1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49" name="CustomShape 1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0" name="CustomShape 1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1" name="CustomShape 1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2" name="CustomShape 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3" name="CustomShape 1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4" name="CustomShape 1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5" name="CustomShape 1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6" name="CustomShape 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7" name="CustomShape 1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8" name="CustomShape 1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59" name="CustomShape 1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0" name="CustomShape 1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1" name="CustomShape 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2" name="CustomShape 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3" name="CustomShape 1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4" name="CustomShape 1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5" name="CustomShape 1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6" name="CustomShape 1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7" name="CustomShape 1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8" name="CustomShape 1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1440</xdr:rowOff>
    </xdr:from>
    <xdr:to>
      <xdr:col>3</xdr:col>
      <xdr:colOff>182880</xdr:colOff>
      <xdr:row>22</xdr:row>
      <xdr:rowOff>84960</xdr:rowOff>
    </xdr:to>
    <xdr:sp macro="" textlink="">
      <xdr:nvSpPr>
        <xdr:cNvPr id="15769" name="CustomShape 1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/>
      </xdr:nvSpPr>
      <xdr:spPr>
        <a:xfrm>
          <a:off x="8211600" y="553896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0" name="CustomShape 1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1" name="CustomShape 1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2" name="CustomShape 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3" name="CustomShape 1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4" name="CustomShape 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5" name="CustomShape 1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6" name="CustomShape 1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7" name="CustomShape 1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8" name="CustomShape 1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79" name="CustomShape 1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0" name="CustomShape 1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1" name="CustomShape 1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2" name="CustomShape 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3" name="CustomShape 1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4" name="CustomShape 1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5" name="CustomShape 1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6" name="CustomShape 1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7" name="CustomShape 1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8" name="CustomShape 1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89" name="CustomShape 1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0" name="CustomShape 1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1" name="CustomShape 1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2" name="CustomShape 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3" name="CustomShape 1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4" name="CustomShape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5" name="CustomShape 1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6" name="CustomShape 1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7" name="CustomShape 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8" name="CustomShape 1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799" name="CustomShape 1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0" name="CustomShape 1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1" name="CustomShape 1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2" name="CustomShape 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3" name="CustomShape 1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4" name="CustomShape 1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5" name="CustomShape 1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6" name="CustomShape 1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7" name="CustomShape 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8" name="CustomShape 1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09" name="CustomShape 1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0" name="CustomShape 1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1" name="CustomShape 1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2" name="CustomShape 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3" name="CustomShape 1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4" name="CustomShape 1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5" name="CustomShape 1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6" name="CustomShape 1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7" name="CustomShape 1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8" name="CustomShape 1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19" name="CustomShape 1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0" name="CustomShape 1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1" name="CustomShape 1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2" name="CustomShape 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3" name="CustomShape 1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4" name="CustomShape 1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5" name="CustomShape 1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6" name="CustomShape 1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7" name="CustomShape 1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8" name="CustomShape 1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29" name="CustomShape 1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0" name="CustomShape 1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1" name="CustomShape 1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2" name="CustomShape 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3" name="CustomShape 1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4" name="CustomShape 1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5" name="CustomShape 1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6" name="CustomShape 1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7" name="CustomShape 1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8" name="CustomShape 1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39" name="CustomShape 1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0" name="CustomShape 1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1" name="CustomShape 1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2" name="CustomShape 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3" name="CustomShape 1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4" name="CustomShape 1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5" name="CustomShape 1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6" name="CustomShape 1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7" name="CustomShape 1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8" name="CustomShape 1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49" name="CustomShape 1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0" name="CustomShape 1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1" name="CustomShape 1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2" name="CustomShape 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3" name="CustomShape 1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4" name="CustomShape 1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5" name="CustomShape 1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6" name="CustomShape 1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7" name="CustomShape 1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8" name="CustomShape 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59" name="CustomShape 1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0" name="CustomShape 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1" name="CustomShape 1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2" name="CustomShape 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3" name="CustomShape 1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4" name="CustomShape 1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5" name="CustomShape 1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6" name="CustomShape 1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7" name="CustomShape 1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8" name="CustomShape 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69" name="CustomShape 1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0" name="CustomShape 1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1" name="CustomShape 1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2" name="CustomShape 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3" name="CustomShape 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4" name="CustomShape 1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5" name="CustomShape 1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6" name="CustomShape 1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7" name="CustomShape 1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8" name="CustomShape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79" name="CustomShape 1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0" name="CustomShape 1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1" name="CustomShape 1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2" name="CustomShape 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3" name="CustomShape 1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4" name="CustomShape 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5" name="CustomShape 1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6" name="CustomShape 1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7" name="CustomShape 1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8" name="CustomShape 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89" name="CustomShape 1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0" name="CustomShape 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1" name="CustomShape 1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2" name="CustomShape 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3" name="CustomShape 1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4" name="CustomShape 1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5" name="CustomShape 1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6" name="CustomShape 1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7" name="CustomShape 1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8" name="CustomShape 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899" name="CustomShape 1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0" name="CustomShape 1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1" name="CustomShape 1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2" name="CustomShape 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3" name="CustomShape 1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4" name="CustomShape 1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5" name="CustomShape 1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6" name="CustomShape 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7" name="CustomShape 1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8" name="CustomShape 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09" name="CustomShape 1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10" name="CustomShape 1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11" name="CustomShape 1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12" name="CustomShape 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720</xdr:rowOff>
    </xdr:from>
    <xdr:to>
      <xdr:col>3</xdr:col>
      <xdr:colOff>182880</xdr:colOff>
      <xdr:row>22</xdr:row>
      <xdr:rowOff>84960</xdr:rowOff>
    </xdr:to>
    <xdr:sp macro="" textlink="">
      <xdr:nvSpPr>
        <xdr:cNvPr id="15913" name="CustomShape 1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/>
      </xdr:nvSpPr>
      <xdr:spPr>
        <a:xfrm>
          <a:off x="8211600" y="553824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14" name="CustomShape 1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15" name="CustomShape 1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16" name="CustomShape 1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17" name="CustomShape 1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18" name="CustomShape 1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19" name="CustomShape 1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0" name="CustomShape 1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1" name="CustomShape 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2" name="CustomShape 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3" name="CustomShape 1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4" name="CustomShape 1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5" name="CustomShape 1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6" name="CustomShape 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7" name="CustomShape 1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8" name="CustomShape 1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29" name="CustomShape 1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0" name="CustomShape 1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1" name="CustomShape 1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2" name="CustomShape 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3" name="CustomShape 1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4" name="CustomShape 1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5" name="CustomShape 1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6" name="CustomShape 1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7" name="CustomShape 1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8" name="CustomShape 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39" name="CustomShape 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0" name="CustomShape 1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1" name="CustomShape 1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2" name="CustomShape 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3" name="CustomShape 1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4" name="CustomShape 1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5" name="CustomShape 1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6" name="CustomShape 1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7" name="CustomShape 1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8" name="CustomShape 1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49" name="CustomShape 1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0" name="CustomShape 1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1" name="CustomShape 1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2" name="CustomShape 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3" name="CustomShape 1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4" name="CustomShape 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5" name="CustomShape 1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6" name="CustomShape 1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7" name="CustomShape 1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8" name="CustomShape 1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59" name="CustomShape 1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0" name="CustomShape 1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1" name="CustomShape 1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2" name="CustomShape 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3" name="CustomShape 1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4" name="CustomShape 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5" name="CustomShape 1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6" name="CustomShape 1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7" name="CustomShape 1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8" name="CustomShape 1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69" name="CustomShape 1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0" name="CustomShape 1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1" name="CustomShape 1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2" name="CustomShape 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3" name="CustomShape 1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4" name="CustomShape 1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5" name="CustomShape 1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6" name="CustomShape 1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7" name="CustomShape 1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8" name="CustomShape 1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79" name="CustomShape 1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0" name="CustomShape 1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1" name="CustomShape 1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2" name="CustomShape 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3" name="CustomShape 1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4" name="CustomShape 1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5" name="CustomShape 1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6" name="CustomShape 1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7" name="CustomShape 1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8" name="CustomShape 1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89" name="CustomShape 1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0" name="CustomShape 1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1" name="CustomShape 1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2" name="CustomShape 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3" name="CustomShape 1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4" name="CustomShape 1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5" name="CustomShape 1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6" name="CustomShape 1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7" name="CustomShape 1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8" name="CustomShape 1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5999" name="CustomShape 1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0" name="CustomShape 1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1" name="CustomShape 1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2" name="CustomShape 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3" name="CustomShape 1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4" name="CustomShape 1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5" name="CustomShape 1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6" name="CustomShape 1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7" name="CustomShape 1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8" name="CustomShape 1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09" name="CustomShape 1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0" name="CustomShape 1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1" name="CustomShape 1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2" name="CustomShape 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3" name="CustomShape 1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4" name="CustomShape 1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5" name="CustomShape 1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6" name="CustomShape 1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7" name="CustomShape 1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8" name="CustomShape 1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19" name="CustomShape 1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0" name="CustomShape 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1" name="CustomShape 1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2" name="CustomShape 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3" name="CustomShape 1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4" name="CustomShape 1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5" name="CustomShape 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6" name="CustomShape 1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7" name="CustomShape 1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8" name="CustomShape 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29" name="CustomShape 1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0" name="CustomShape 1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1" name="CustomShape 1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2" name="CustomShape 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3" name="CustomShape 1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4" name="CustomShape 1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5" name="CustomShape 1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6" name="CustomShape 1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7" name="CustomShape 1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8" name="CustomShape 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39" name="CustomShape 1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0" name="CustomShape 1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1" name="CustomShape 1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2" name="CustomShape 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3" name="CustomShape 1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4" name="CustomShape 1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5" name="CustomShape 1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6" name="CustomShape 1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7" name="CustomShape 1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8" name="CustomShape 1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49" name="CustomShape 1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0" name="CustomShape 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1" name="CustomShape 1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2" name="CustomShape 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3" name="CustomShape 1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4" name="CustomShape 1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5" name="CustomShape 1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6" name="CustomShape 1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21</xdr:row>
      <xdr:rowOff>1080</xdr:rowOff>
    </xdr:from>
    <xdr:to>
      <xdr:col>3</xdr:col>
      <xdr:colOff>182880</xdr:colOff>
      <xdr:row>22</xdr:row>
      <xdr:rowOff>84600</xdr:rowOff>
    </xdr:to>
    <xdr:sp macro="" textlink="">
      <xdr:nvSpPr>
        <xdr:cNvPr id="16057" name="CustomShape 1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/>
      </xdr:nvSpPr>
      <xdr:spPr>
        <a:xfrm>
          <a:off x="8211600" y="553860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58" name="CustomShape 1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59" name="CustomShape 1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0" name="CustomShape 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1" name="CustomShape 1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2" name="CustomShape 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3" name="CustomShape 1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4" name="CustomShape 1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5" name="CustomShape 1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6" name="CustomShape 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7" name="CustomShape 1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8" name="CustomShape 1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69" name="CustomShape 1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0" name="CustomShape 1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1" name="CustomShape 1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2" name="CustomShape 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3" name="CustomShape 1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4" name="CustomShape 1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5" name="CustomShape 1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6" name="CustomShape 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7" name="CustomShape 1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8" name="CustomShape 1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79" name="CustomShape 1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0" name="CustomShape 1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1" name="CustomShape 1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2" name="CustomShape 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3" name="CustomShape 1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4" name="CustomShape 1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5" name="CustomShape 1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6" name="CustomShape 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7" name="CustomShape 1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8" name="CustomShape 1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89" name="CustomShape 1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0" name="CustomShape 1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1" name="CustomShape 1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2" name="CustomShape 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3" name="CustomShape 1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4" name="CustomShape 1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5" name="CustomShape 1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6" name="CustomShape 1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7" name="CustomShape 1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8" name="CustomShape 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099" name="CustomShape 1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0" name="CustomShape 1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1" name="CustomShape 1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2" name="CustomShape 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3" name="CustomShape 1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4" name="CustomShape 1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5" name="CustomShape 1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6" name="CustomShape 1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7" name="CustomShape 1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8" name="CustomShape 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09" name="CustomShape 1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0" name="CustomShape 1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1" name="CustomShape 1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2" name="CustomShape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3" name="CustomShape 1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4" name="CustomShape 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5" name="CustomShape 1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6" name="CustomShape 1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7" name="CustomShape 1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8" name="CustomShape 1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19" name="CustomShape 1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0" name="CustomShape 1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1" name="CustomShape 1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2" name="CustomShape 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3" name="CustomShape 1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4" name="CustomShape 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5" name="CustomShape 1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6" name="CustomShape 1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7" name="CustomShape 1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8" name="CustomShape 1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29" name="CustomShape 1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0" name="CustomShape 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1" name="CustomShape 1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2" name="CustomShape 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3" name="CustomShape 1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4" name="CustomShape 1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5" name="CustomShape 1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6" name="CustomShape 1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7" name="CustomShape 1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8" name="CustomShape 1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39" name="CustomShape 1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0" name="CustomShape 1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1" name="CustomShape 1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2" name="CustomShape 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3" name="CustomShape 1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4" name="CustomShape 1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5" name="CustomShape 1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6" name="CustomShape 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7" name="CustomShape 1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8" name="CustomShape 1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49" name="CustomShape 1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0" name="CustomShape 1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1" name="CustomShape 1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2" name="CustomShape 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3" name="CustomShape 1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4" name="CustomShape 1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5" name="CustomShape 1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6" name="CustomShape 1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7" name="CustomShape 1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8" name="CustomShape 1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59" name="CustomShape 1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0" name="CustomShape 1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1" name="CustomShape 1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2" name="CustomShape 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3" name="CustomShape 1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4" name="CustomShape 1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5" name="CustomShape 1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6" name="CustomShape 1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7" name="CustomShape 1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8" name="CustomShape 1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69" name="CustomShape 1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0" name="CustomShape 1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1" name="CustomShape 1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2" name="CustomShape 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3" name="CustomShape 1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4" name="CustomShape 1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5" name="CustomShape 1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6" name="CustomShape 1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7" name="CustomShape 1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8" name="CustomShape 1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79" name="CustomShape 1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0" name="CustomShape 1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1" name="CustomShape 1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2" name="CustomShape 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3" name="CustomShape 1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4" name="CustomShape 1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5" name="CustomShape 1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6" name="CustomShape 1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7" name="CustomShape 1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8" name="CustomShape 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89" name="CustomShape 1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0" name="CustomShape 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1" name="CustomShape 1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2" name="CustomShape 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3" name="CustomShape 1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4" name="CustomShape 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5" name="CustomShape 1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6" name="CustomShape 1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7" name="CustomShape 1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8" name="CustomShape 1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199" name="CustomShape 1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200" name="CustomShape 1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84960</xdr:rowOff>
    </xdr:to>
    <xdr:sp macro="" textlink="">
      <xdr:nvSpPr>
        <xdr:cNvPr id="16201" name="CustomShape 1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/>
      </xdr:nvSpPr>
      <xdr:spPr>
        <a:xfrm>
          <a:off x="8211600" y="60148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2" name="CustomShape 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3" name="CustomShape 1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4" name="CustomShape 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5" name="CustomShape 1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6" name="CustomShape 1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7" name="CustomShape 1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8" name="CustomShape 1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09" name="CustomShape 1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0" name="CustomShape 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1" name="CustomShape 1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2" name="CustomShape 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3" name="CustomShape 1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4" name="CustomShape 1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5" name="CustomShape 1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6" name="CustomShape 1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7" name="CustomShape 1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8" name="CustomShape 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19" name="CustomShape 1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0" name="CustomShape 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1" name="CustomShape 1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2" name="CustomShape 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3" name="CustomShape 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4" name="CustomShape 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5" name="CustomShape 1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6" name="CustomShape 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7" name="CustomShape 1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8" name="CustomShape 1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29" name="CustomShape 1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0" name="CustomShape 1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1" name="CustomShape 1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2" name="CustomShape 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3" name="CustomShape 1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4" name="CustomShape 1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5" name="CustomShape 1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6" name="CustomShape 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7" name="CustomShape 1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8" name="CustomShape 1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39" name="CustomShape 1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0" name="CustomShape 1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1" name="CustomShape 1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2" name="CustomShape 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3" name="CustomShape 1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4" name="CustomShape 1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5" name="CustomShape 1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6" name="CustomShape 1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7" name="CustomShape 1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8" name="CustomShape 1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49" name="CustomShape 1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0" name="CustomShape 1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1" name="CustomShape 1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2" name="CustomShape 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3" name="CustomShape 1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4" name="CustomShape 1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5" name="CustomShape 1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6" name="CustomShape 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7" name="CustomShape 1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8" name="CustomShape 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59" name="CustomShape 1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0" name="CustomShape 1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1" name="CustomShape 1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2" name="CustomShape 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3" name="CustomShape 1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4" name="CustomShape 1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5" name="CustomShape 1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6" name="CustomShape 1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7" name="CustomShape 1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8" name="CustomShape 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69" name="CustomShape 1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0" name="CustomShape 1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1" name="CustomShape 1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2" name="CustomShape 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3" name="CustomShape 1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4" name="CustomShape 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5" name="CustomShape 1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6" name="CustomShape 1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7" name="CustomShape 1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8" name="CustomShape 1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79" name="CustomShape 1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0" name="CustomShape 1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1" name="CustomShape 1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2" name="CustomShape 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3" name="CustomShape 1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4" name="CustomShape 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5" name="CustomShape 1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6" name="CustomShape 1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7" name="CustomShape 1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8" name="CustomShape 1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89" name="CustomShape 1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0" name="CustomShape 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1" name="CustomShape 1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2" name="CustomShape 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3" name="CustomShape 1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4" name="CustomShape 1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5" name="CustomShape 1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6" name="CustomShape 1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7" name="CustomShape 1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8" name="CustomShape 1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299" name="CustomShape 1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0" name="CustomShape 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1" name="CustomShape 1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2" name="CustomShape 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3" name="CustomShape 1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4" name="CustomShape 1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5" name="CustomShape 1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6" name="CustomShape 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7" name="CustomShape 1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8" name="CustomShape 1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09" name="CustomShape 1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0" name="CustomShape 1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1" name="CustomShape 1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2" name="CustomShape 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3" name="CustomShape 1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4" name="CustomShape 1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5" name="CustomShape 1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6" name="CustomShape 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7" name="CustomShape 1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8" name="CustomShape 1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19" name="CustomShape 1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0" name="CustomShape 1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1" name="CustomShape 1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2" name="CustomShape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3" name="CustomShape 1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4" name="CustomShape 1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5" name="CustomShape 1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6" name="CustomShape 1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7" name="CustomShape 1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8" name="CustomShape 1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29" name="CustomShape 1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0" name="CustomShape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1" name="CustomShape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2" name="CustomShape 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3" name="CustomShape 1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4" name="CustomShape 1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5" name="CustomShape 1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6" name="CustomShape 1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7" name="CustomShape 1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8" name="CustomShape 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39" name="CustomShape 1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0" name="CustomShape 1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1" name="CustomShape 1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2" name="CustomShape 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3" name="CustomShape 1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4" name="CustomShape 1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5" name="CustomShape 1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6" name="CustomShape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7" name="CustomShape 1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8" name="CustomShape 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49" name="CustomShape 1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0" name="CustomShape 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1" name="CustomShape 1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2" name="CustomShape 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3" name="CustomShape 1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4" name="CustomShape 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5" name="CustomShape 1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6" name="CustomShape 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7" name="CustomShape 1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8" name="CustomShape 1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59" name="CustomShape 1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0" name="CustomShape 1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1" name="CustomShape 1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2" name="CustomShape 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3" name="CustomShape 1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4" name="CustomShape 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5" name="CustomShape 1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6" name="CustomShape 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7" name="CustomShape 1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8" name="CustomShape 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69" name="CustomShape 1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0" name="CustomShape 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1" name="CustomShape 1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2" name="CustomShape 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3" name="CustomShape 1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4" name="CustomShape 1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5" name="CustomShape 1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6" name="CustomShape 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7" name="CustomShape 1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8" name="CustomShape 1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79" name="CustomShape 1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0" name="CustomShape 1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1" name="CustomShape 1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2" name="CustomShape 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3" name="CustomShape 1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4" name="CustomShape 1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5" name="CustomShape 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6" name="CustomShape 1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7" name="CustomShape 1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8" name="CustomShape 1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89" name="CustomShape 1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0" name="CustomShape 1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1" name="CustomShape 1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2" name="CustomShape 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3" name="CustomShape 1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4" name="CustomShape 1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5" name="CustomShape 1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6" name="CustomShape 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7" name="CustomShape 1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8" name="CustomShape 1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399" name="CustomShape 1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0" name="CustomShape 1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1" name="CustomShape 1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2" name="CustomShape 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3" name="CustomShape 1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4" name="CustomShape 1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5" name="CustomShape 1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6" name="CustomShape 1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7" name="CustomShape 1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8" name="CustomShape 1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09" name="CustomShape 1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0" name="CustomShape 1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1" name="CustomShape 1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2" name="CustomShape 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3" name="CustomShape 1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4" name="CustomShape 1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5" name="CustomShape 1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6" name="CustomShape 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7" name="CustomShape 1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8" name="CustomShape 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19" name="CustomShape 1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0" name="CustomShape 1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1" name="CustomShape 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2" name="CustomShape 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3" name="CustomShape 1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4" name="CustomShape 1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5" name="CustomShape 1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6" name="CustomShape 1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7" name="CustomShape 1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8" name="CustomShape 1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29" name="CustomShape 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0" name="CustomShape 1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1" name="CustomShape 1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2" name="CustomShape 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3" name="CustomShape 1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4" name="CustomShape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5" name="CustomShape 1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6" name="CustomShape 1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7" name="CustomShape 1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8" name="CustomShape 1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39" name="CustomShape 1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0" name="CustomShape 1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1" name="CustomShape 1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2" name="CustomShape 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3" name="CustomShape 1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4" name="CustomShape 1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5" name="CustomShape 1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6" name="CustomShape 1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7" name="CustomShape 1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8" name="CustomShape 1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49" name="CustomShape 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0" name="CustomShape 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1" name="CustomShape 1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2" name="CustomShape 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3" name="CustomShape 1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4" name="CustomShape 1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5" name="CustomShape 1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6" name="CustomShape 1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7" name="CustomShape 1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8" name="CustomShape 1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59" name="CustomShape 1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0" name="CustomShape 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1" name="CustomShape 1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2" name="CustomShape 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3" name="CustomShape 1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4" name="CustomShape 1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5" name="CustomShape 1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6" name="CustomShape 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7" name="CustomShape 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8" name="CustomShape 1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69" name="CustomShape 1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0" name="CustomShape 1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1" name="CustomShape 1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2" name="CustomShape 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3" name="CustomShape 1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4" name="CustomShape 1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5" name="CustomShape 1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6" name="CustomShape 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7" name="CustomShape 1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8" name="CustomShape 1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79" name="CustomShape 1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0" name="CustomShape 1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1" name="CustomShape 1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2" name="CustomShape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3" name="CustomShape 1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4" name="CustomShape 1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5" name="CustomShape 1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6" name="CustomShape 1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7" name="CustomShape 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8" name="CustomShape 1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6489" name="CustomShape 1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0" name="CustomShape 1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1" name="CustomShape 1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2" name="CustomShape 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3" name="CustomShape 1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4" name="CustomShape 1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5" name="CustomShape 1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6" name="CustomShape 1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7" name="CustomShape 1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8" name="CustomShape 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499" name="CustomShape 1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0" name="CustomShape 1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1" name="CustomShape 1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2" name="CustomShape 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3" name="CustomShape 1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4" name="CustomShape 1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5" name="CustomShape 1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6" name="CustomShape 1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7" name="CustomShape 1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8" name="CustomShape 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09" name="CustomShape 1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0" name="CustomShape 1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1" name="CustomShape 1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2" name="CustomShape 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3" name="CustomShape 1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4" name="CustomShape 1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5" name="CustomShape 1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6" name="CustomShape 1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7" name="CustomShape 1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8" name="CustomShape 1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19" name="CustomShape 1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0" name="CustomShape 1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1" name="CustomShape 1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2" name="CustomShape 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3" name="CustomShape 1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4" name="CustomShape 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5" name="CustomShape 1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6" name="CustomShape 1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7" name="CustomShape 1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8" name="CustomShape 1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29" name="CustomShape 1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0" name="CustomShape 1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1" name="CustomShape 1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2" name="CustomShape 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3" name="CustomShape 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4" name="CustomShape 1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5" name="CustomShape 1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6" name="CustomShape 1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7" name="CustomShape 1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8" name="CustomShape 1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39" name="CustomShape 1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0" name="CustomShape 1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1" name="CustomShape 1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2" name="CustomShape 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3" name="CustomShape 1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4" name="CustomShape 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5" name="CustomShape 1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6" name="CustomShape 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7" name="CustomShape 1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8" name="CustomShape 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49" name="CustomShape 1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0" name="CustomShape 1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1" name="CustomShape 1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2" name="CustomShape 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3" name="CustomShape 1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4" name="CustomShape 1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5" name="CustomShape 1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6" name="CustomShape 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7" name="CustomShape 1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8" name="CustomShape 1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59" name="CustomShape 1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0" name="CustomShape 1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1" name="CustomShape 1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2" name="CustomShape 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3" name="CustomShape 1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4" name="CustomShape 1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5" name="CustomShape 1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6" name="CustomShape 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7" name="CustomShape 1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8" name="CustomShape 1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69" name="CustomShape 1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0" name="CustomShape 1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1" name="CustomShape 1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2" name="CustomShape 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3" name="CustomShape 1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4" name="CustomShape 1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5" name="CustomShape 1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6" name="CustomShape 1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7" name="CustomShape 1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8" name="CustomShape 1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79" name="CustomShape 1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0" name="CustomShape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1" name="CustomShape 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2" name="CustomShape 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3" name="CustomShape 1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4" name="CustomShape 1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5" name="CustomShape 1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6" name="CustomShape 1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7" name="CustomShape 1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8" name="CustomShape 1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89" name="CustomShape 1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0" name="CustomShape 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1" name="CustomShape 1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2" name="CustomShape 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3" name="CustomShape 1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4" name="CustomShape 1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5" name="CustomShape 1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6" name="CustomShape 1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7" name="CustomShape 1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8" name="CustomShape 1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599" name="CustomShape 1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0" name="CustomShape 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1" name="CustomShape 1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2" name="CustomShape 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3" name="CustomShape 1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4" name="CustomShape 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5" name="CustomShape 1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6" name="CustomShape 1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7" name="CustomShape 1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8" name="CustomShape 1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09" name="CustomShape 1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0" name="CustomShape 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1" name="CustomShape 1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2" name="CustomShape 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3" name="CustomShape 1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4" name="CustomShape 1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5" name="CustomShape 1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6" name="CustomShape 1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7" name="CustomShape 1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8" name="CustomShape 1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19" name="CustomShape 1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0" name="CustomShape 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1" name="CustomShape 1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2" name="CustomShape 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3" name="CustomShape 1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4" name="CustomShape 1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5" name="CustomShape 1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6" name="CustomShape 1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7" name="CustomShape 1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8" name="CustomShape 1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29" name="CustomShape 1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30" name="CustomShape 1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31" name="CustomShape 1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32" name="CustomShape 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6633" name="CustomShape 1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34" name="CustomShape 1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35" name="CustomShape 1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36" name="CustomShape 1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37" name="CustomShape 1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38" name="CustomShape 1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39" name="CustomShape 1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0" name="CustomShape 1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1" name="CustomShape 1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2" name="CustomShape 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3" name="CustomShape 1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4" name="CustomShape 1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5" name="CustomShape 1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6" name="CustomShape 1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7" name="CustomShape 1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8" name="CustomShape 1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49" name="CustomShape 1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0" name="CustomShape 1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1" name="CustomShape 1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2" name="CustomShape 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3" name="CustomShape 1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4" name="CustomShape 1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5" name="CustomShape 1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6" name="CustomShape 1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7" name="CustomShape 1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8" name="CustomShape 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59" name="CustomShape 1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0" name="CustomShape 1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1" name="CustomShape 1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2" name="CustomShape 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3" name="CustomShape 1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4" name="CustomShape 1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5" name="CustomShape 1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6" name="CustomShape 1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7" name="CustomShape 1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8" name="CustomShape 1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69" name="CustomShape 1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0" name="CustomShape 1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1" name="CustomShape 1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2" name="CustomShape 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3" name="CustomShape 1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4" name="CustomShape 1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5" name="CustomShape 1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6" name="CustomShape 1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7" name="CustomShape 1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8" name="CustomShape 1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79" name="CustomShape 1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0" name="CustomShape 1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1" name="CustomShape 1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2" name="CustomShape 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3" name="CustomShape 1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4" name="CustomShape 1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5" name="CustomShape 1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6" name="CustomShape 1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7" name="CustomShape 1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8" name="CustomShape 1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89" name="CustomShape 1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0" name="CustomShape 1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1" name="CustomShape 1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2" name="CustomShape 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3" name="CustomShape 1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4" name="CustomShape 1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5" name="CustomShape 1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6" name="CustomShape 1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7" name="CustomShape 1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8" name="CustomShape 1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699" name="CustomShape 1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0" name="CustomShape 1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1" name="CustomShape 1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2" name="CustomShape 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3" name="CustomShape 1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4" name="CustomShape 1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5" name="CustomShape 1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6" name="CustomShape 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7" name="CustomShape 1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8" name="CustomShape 1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09" name="CustomShape 1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0" name="CustomShape 1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1" name="CustomShape 1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2" name="CustomShape 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3" name="CustomShape 1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4" name="CustomShape 1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5" name="CustomShape 1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6" name="CustomShape 1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7" name="CustomShape 1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8" name="CustomShape 1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19" name="CustomShape 1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0" name="CustomShape 1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1" name="CustomShape 1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2" name="CustomShape 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3" name="CustomShape 1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4" name="CustomShape 1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5" name="CustomShape 1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6" name="CustomShape 1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7" name="CustomShape 1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8" name="CustomShape 1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6729" name="CustomShape 1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0" name="CustomShape 1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1" name="CustomShape 1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2" name="CustomShape 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3" name="CustomShape 1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4" name="CustomShape 1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5" name="CustomShape 1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6" name="CustomShape 1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7" name="CustomShape 1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8" name="CustomShape 1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39" name="CustomShape 1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0" name="CustomShape 1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1" name="CustomShape 1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2" name="CustomShape 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3" name="CustomShape 1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4" name="CustomShape 1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5" name="CustomShape 1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6" name="CustomShape 1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7" name="CustomShape 1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8" name="CustomShape 1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49" name="CustomShape 1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0" name="CustomShape 1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1" name="CustomShape 1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2" name="CustomShape 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3" name="CustomShape 1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4" name="CustomShape 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5" name="CustomShape 1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6" name="CustomShape 1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7" name="CustomShape 1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8" name="CustomShape 1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59" name="CustomShape 1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0" name="CustomShape 1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1" name="CustomShape 1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2" name="CustomShape 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3" name="CustomShape 1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4" name="CustomShape 1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5" name="CustomShape 1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6" name="CustomShape 1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7" name="CustomShape 1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8" name="CustomShape 1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69" name="CustomShape 1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0" name="CustomShape 1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1" name="CustomShape 1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2" name="CustomShape 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3" name="CustomShape 1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4" name="CustomShape 1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5" name="CustomShape 1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6" name="CustomShape 1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7" name="CustomShape 1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8" name="CustomShape 1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79" name="CustomShape 1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0" name="CustomShape 1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1" name="CustomShape 1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2" name="CustomShape 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3" name="CustomShape 1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4" name="CustomShape 1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5" name="CustomShape 1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6" name="CustomShape 1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7" name="CustomShape 1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8" name="CustomShape 1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89" name="CustomShape 1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0" name="CustomShape 1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1" name="CustomShape 1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2" name="CustomShape 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3" name="CustomShape 1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4" name="CustomShape 1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5" name="CustomShape 1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6" name="CustomShape 1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7" name="CustomShape 1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8" name="CustomShape 1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799" name="CustomShape 1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0" name="CustomShape 1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1" name="CustomShape 1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2" name="CustomShape 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3" name="CustomShape 1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4" name="CustomShape 1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5" name="CustomShape 1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6" name="CustomShape 1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7" name="CustomShape 1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8" name="CustomShape 1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09" name="CustomShape 1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0" name="CustomShape 1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1" name="CustomShape 1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2" name="CustomShape 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3" name="CustomShape 1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4" name="CustomShape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5" name="CustomShape 1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6" name="CustomShape 1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7" name="CustomShape 1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8" name="CustomShape 1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19" name="CustomShape 1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0" name="CustomShape 1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1" name="CustomShape 1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2" name="CustomShape 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3" name="CustomShape 1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4" name="CustomShape 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5" name="CustomShape 1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6" name="CustomShape 1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7" name="CustomShape 1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8" name="CustomShape 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29" name="CustomShape 1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0" name="CustomShape 1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1" name="CustomShape 1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2" name="CustomShape 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3" name="CustomShape 1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4" name="CustomShape 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5" name="CustomShape 1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6" name="CustomShape 1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7" name="CustomShape 1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8" name="CustomShape 1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39" name="CustomShape 1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0" name="CustomShape 1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1" name="CustomShape 1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2" name="CustomShape 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3" name="CustomShape 1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4" name="CustomShape 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5" name="CustomShape 1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6" name="CustomShape 1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7" name="CustomShape 1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8" name="CustomShape 1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49" name="CustomShape 1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0" name="CustomShape 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1" name="CustomShape 1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2" name="CustomShape 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3" name="CustomShape 1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4" name="CustomShape 1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5" name="CustomShape 1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6" name="CustomShape 1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7" name="CustomShape 1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8" name="CustomShape 1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59" name="CustomShape 1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0" name="CustomShape 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1" name="CustomShape 1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2" name="CustomShape 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3" name="CustomShape 1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4" name="CustomShape 1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5" name="CustomShape 1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6" name="CustomShape 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7" name="CustomShape 1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8" name="CustomShape 1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69" name="CustomShape 1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0" name="CustomShape 1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1" name="CustomShape 1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2" name="CustomShape 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3" name="CustomShape 1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4" name="CustomShape 1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5" name="CustomShape 1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6" name="CustomShape 1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7" name="CustomShape 1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8" name="CustomShape 1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79" name="CustomShape 1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0" name="CustomShape 1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1" name="CustomShape 1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2" name="CustomShape 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3" name="CustomShape 1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4" name="CustomShape 1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5" name="CustomShape 1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6" name="CustomShape 1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7" name="CustomShape 1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8" name="CustomShape 1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89" name="CustomShape 1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0" name="CustomShape 1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1" name="CustomShape 1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2" name="CustomShape 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3" name="CustomShape 1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4" name="CustomShape 1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5" name="CustomShape 1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6" name="CustomShape 1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7" name="CustomShape 1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8" name="CustomShape 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899" name="CustomShape 1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0" name="CustomShape 1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1" name="CustomShape 1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2" name="CustomShape 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3" name="CustomShape 1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4" name="CustomShape 1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5" name="CustomShape 1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6" name="CustomShape 1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7" name="CustomShape 1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8" name="CustomShape 1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09" name="CustomShape 1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0" name="CustomShape 1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1" name="CustomShape 1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2" name="CustomShape 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3" name="CustomShape 1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4" name="CustomShape 1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5" name="CustomShape 1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6" name="CustomShape 1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7" name="CustomShape 1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8" name="CustomShape 1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19" name="CustomShape 1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0" name="CustomShape 1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1" name="CustomShape 1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2" name="CustomShape 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3" name="CustomShape 1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4" name="CustomShape 1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5" name="CustomShape 1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6" name="CustomShape 1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7" name="CustomShape 1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8" name="CustomShape 1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29" name="CustomShape 1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0" name="CustomShape 1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1" name="CustomShape 1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2" name="CustomShape 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3" name="CustomShape 1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4" name="CustomShape 1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5" name="CustomShape 1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6" name="CustomShape 1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7" name="CustomShape 1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8" name="CustomShape 1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39" name="CustomShape 1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0" name="CustomShape 1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1" name="CustomShape 1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2" name="CustomShape 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3" name="CustomShape 1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4" name="CustomShape 1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5" name="CustomShape 1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6" name="CustomShape 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7" name="CustomShape 1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8" name="CustomShape 1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49" name="CustomShape 1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0" name="CustomShape 1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1" name="CustomShape 1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2" name="CustomShape 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3" name="CustomShape 1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4" name="CustomShape 1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5" name="CustomShape 1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6" name="CustomShape 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7" name="CustomShape 1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8" name="CustomShape 1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59" name="CustomShape 1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0" name="CustomShape 1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1" name="CustomShape 1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2" name="CustomShape 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3" name="CustomShape 1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4" name="CustomShape 1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5" name="CustomShape 1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6" name="CustomShape 1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7" name="CustomShape 1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8" name="CustomShape 1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69" name="CustomShape 1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0" name="CustomShape 1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1" name="CustomShape 1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2" name="CustomShape 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3" name="CustomShape 1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4" name="CustomShape 1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5" name="CustomShape 1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6" name="CustomShape 1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7" name="CustomShape 1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8" name="CustomShape 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79" name="CustomShape 1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0" name="CustomShape 1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1" name="CustomShape 1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2" name="CustomShape 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3" name="CustomShape 1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4" name="CustomShape 1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5" name="CustomShape 1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6" name="CustomShape 1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7" name="CustomShape 1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8" name="CustomShape 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89" name="CustomShape 1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0" name="CustomShape 1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1" name="CustomShape 1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2" name="CustomShape 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3" name="CustomShape 1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4" name="CustomShape 1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5" name="CustomShape 1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6" name="CustomShape 1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7" name="CustomShape 1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8" name="CustomShape 1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6999" name="CustomShape 1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0" name="CustomShape 1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1" name="CustomShape 1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2" name="CustomShape 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3" name="CustomShape 1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4" name="CustomShape 1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5" name="CustomShape 1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6" name="CustomShape 1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7" name="CustomShape 1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8" name="CustomShape 1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09" name="CustomShape 1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0" name="CustomShape 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1" name="CustomShape 1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2" name="CustomShape 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3" name="CustomShape 1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4" name="CustomShape 1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5" name="CustomShape 1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6" name="CustomShape 1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84960</xdr:rowOff>
    </xdr:to>
    <xdr:sp macro="" textlink="">
      <xdr:nvSpPr>
        <xdr:cNvPr id="17017" name="CustomShape 1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/>
      </xdr:nvSpPr>
      <xdr:spPr>
        <a:xfrm>
          <a:off x="8211600" y="601524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18" name="CustomShape 1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19" name="CustomShape 1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0" name="CustomShape 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1" name="CustomShape 1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2" name="CustomShape 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3" name="CustomShape 1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4" name="CustomShape 1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5" name="CustomShape 1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6" name="CustomShape 1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7" name="CustomShape 1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8" name="CustomShape 1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29" name="CustomShape 1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0" name="CustomShape 1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1" name="CustomShape 1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2" name="CustomShape 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3" name="CustomShape 1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4" name="CustomShape 1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5" name="CustomShape 1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6" name="CustomShape 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7" name="CustomShape 1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8" name="CustomShape 1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39" name="CustomShape 1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0" name="CustomShape 1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1" name="CustomShape 1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2" name="CustomShape 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3" name="CustomShape 1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4" name="CustomShape 1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5" name="CustomShape 1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6" name="CustomShape 1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7" name="CustomShape 1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8" name="CustomShape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49" name="CustomShape 1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0" name="CustomShape 1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1" name="CustomShape 1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2" name="CustomShape 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3" name="CustomShape 1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4" name="CustomShape 1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5" name="CustomShape 1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6" name="CustomShape 1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7" name="CustomShape 1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8" name="CustomShape 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59" name="CustomShape 1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0" name="CustomShape 1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1" name="CustomShape 1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2" name="CustomShape 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3" name="CustomShape 1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4" name="CustomShape 1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5" name="CustomShape 1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6" name="CustomShape 1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7" name="CustomShape 1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8" name="CustomShape 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69" name="CustomShape 1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0" name="CustomShape 1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1" name="CustomShape 1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2" name="CustomShape 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3" name="CustomShape 1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4" name="CustomShape 1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5" name="CustomShape 1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6" name="CustomShape 1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7" name="CustomShape 1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8" name="CustomShape 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79" name="CustomShape 1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0" name="CustomShape 1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1" name="CustomShape 1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2" name="CustomShape 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3" name="CustomShape 1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4" name="CustomShape 1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5" name="CustomShape 1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6" name="CustomShape 1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7" name="CustomShape 1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8" name="CustomShape 1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89" name="CustomShape 1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0" name="CustomShape 1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1" name="CustomShape 1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2" name="CustomShape 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3" name="CustomShape 1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4" name="CustomShape 1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5" name="CustomShape 1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6" name="CustomShape 1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7" name="CustomShape 1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8" name="CustomShape 1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099" name="CustomShape 1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0" name="CustomShape 1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1" name="CustomShape 1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2" name="CustomShape 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3" name="CustomShape 1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4" name="CustomShape 1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5" name="CustomShape 1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6" name="CustomShape 1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7" name="CustomShape 1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8" name="CustomShape 1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09" name="CustomShape 1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0" name="CustomShape 1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1" name="CustomShape 1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2" name="CustomShape 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3" name="CustomShape 1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4" name="CustomShape 1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5" name="CustomShape 1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6" name="CustomShape 1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7" name="CustomShape 1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8" name="CustomShape 1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19" name="CustomShape 1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0" name="CustomShape 1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1" name="CustomShape 1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2" name="CustomShape 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3" name="CustomShape 1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4" name="CustomShape 1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5" name="CustomShape 1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6" name="CustomShape 1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7" name="CustomShape 1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8" name="CustomShape 1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29" name="CustomShape 1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0" name="CustomShape 1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1" name="CustomShape 1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2" name="CustomShape 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3" name="CustomShape 1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4" name="CustomShape 1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5" name="CustomShape 1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6" name="CustomShape 1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7" name="CustomShape 1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8" name="CustomShape 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39" name="CustomShape 1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0" name="CustomShape 1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1" name="CustomShape 1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2" name="CustomShape 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3" name="CustomShape 1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4" name="CustomShape 1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5" name="CustomShape 1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6" name="CustomShape 1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7" name="CustomShape 1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8" name="CustomShape 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49" name="CustomShape 1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0" name="CustomShape 1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1" name="CustomShape 1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2" name="CustomShape 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3" name="CustomShape 1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4" name="CustomShape 1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5" name="CustomShape 1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6" name="CustomShape 1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7" name="CustomShape 1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8" name="CustomShape 1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59" name="CustomShape 1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60" name="CustomShape 1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161" name="CustomShape 1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2" name="CustomShape 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3" name="CustomShape 1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4" name="CustomShape 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5" name="CustomShape 1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6" name="CustomShape 1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7" name="CustomShape 1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8" name="CustomShape 1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69" name="CustomShape 1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0" name="CustomShape 1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1" name="CustomShape 1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2" name="CustomShape 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3" name="CustomShape 1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4" name="CustomShape 1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5" name="CustomShape 1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6" name="CustomShape 1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7" name="CustomShape 1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8" name="CustomShape 1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79" name="CustomShape 1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0" name="CustomShape 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1" name="CustomShape 1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2" name="CustomShape 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3" name="CustomShape 1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4" name="CustomShape 1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5" name="CustomShape 1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6" name="CustomShape 1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7" name="CustomShape 1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8" name="CustomShape 1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89" name="CustomShape 1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0" name="CustomShape 1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1" name="CustomShape 1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2" name="CustomShape 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3" name="CustomShape 1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4" name="CustomShape 1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5" name="CustomShape 1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6" name="CustomShape 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7" name="CustomShape 1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8" name="CustomShape 1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199" name="CustomShape 1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0" name="CustomShape 1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1" name="CustomShape 1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2" name="CustomShape 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3" name="CustomShape 1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4" name="CustomShape 1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5" name="CustomShape 1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6" name="CustomShape 1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7" name="CustomShape 1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8" name="CustomShape 1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09" name="CustomShape 1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0" name="CustomShape 1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1" name="CustomShape 1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2" name="CustomShape 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3" name="CustomShape 1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4" name="CustomShape 1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5" name="CustomShape 1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6" name="CustomShape 1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7" name="CustomShape 1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8" name="CustomShape 1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19" name="CustomShape 1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0" name="CustomShape 1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1" name="CustomShape 1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2" name="CustomShape 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3" name="CustomShape 1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4" name="CustomShape 1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5" name="CustomShape 1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6" name="CustomShape 1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7" name="CustomShape 1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8" name="CustomShape 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29" name="CustomShape 1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0" name="CustomShape 1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1" name="CustomShape 1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2" name="CustomShape 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3" name="CustomShape 1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4" name="CustomShape 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5" name="CustomShape 1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6" name="CustomShape 1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7" name="CustomShape 1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8" name="CustomShape 1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39" name="CustomShape 1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0" name="CustomShape 1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1" name="CustomShape 1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2" name="CustomShape 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3" name="CustomShape 1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4" name="CustomShape 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5" name="CustomShape 1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6" name="CustomShape 1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7" name="CustomShape 1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8" name="CustomShape 1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49" name="CustomShape 1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0" name="CustomShape 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1" name="CustomShape 1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2" name="CustomShape 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3" name="CustomShape 1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4" name="CustomShape 1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5" name="CustomShape 1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6" name="CustomShape 1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7" name="CustomShape 1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8" name="CustomShape 1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59" name="CustomShape 1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0" name="CustomShape 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1" name="CustomShape 1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2" name="CustomShape 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3" name="CustomShape 1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4" name="CustomShape 1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5" name="CustomShape 1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6" name="CustomShape 1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7" name="CustomShape 1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8" name="CustomShape 1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69" name="CustomShape 1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0" name="CustomShape 1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1" name="CustomShape 1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2" name="CustomShape 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3" name="CustomShape 1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4" name="CustomShape 1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5" name="CustomShape 1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6" name="CustomShape 1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7" name="CustomShape 1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8" name="CustomShape 1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79" name="CustomShape 1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0" name="CustomShape 1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1" name="CustomShape 1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2" name="CustomShape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3" name="CustomShape 1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4" name="CustomShape 1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5" name="CustomShape 1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6" name="CustomShape 1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7" name="CustomShape 1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8" name="CustomShape 1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89" name="CustomShape 1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0" name="CustomShape 1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1" name="CustomShape 1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2" name="CustomShape 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3" name="CustomShape 1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4" name="CustomShape 1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5" name="CustomShape 1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6" name="CustomShape 1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7" name="CustomShape 1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8" name="CustomShape 1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299" name="CustomShape 1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300" name="CustomShape 1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301" name="CustomShape 1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302" name="CustomShape 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303" name="CustomShape 1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304" name="CustomShape 1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7305" name="CustomShape 1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06" name="CustomShape 1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07" name="CustomShape 1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08" name="CustomShape 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09" name="CustomShape 1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0" name="CustomShape 1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1" name="CustomShape 1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2" name="CustomShape 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3" name="CustomShape 1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4" name="CustomShape 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5" name="CustomShape 1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6" name="CustomShape 1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7" name="CustomShape 1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8" name="CustomShape 1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19" name="CustomShape 1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0" name="CustomShape 1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1" name="CustomShape 1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2" name="CustomShape 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3" name="CustomShape 1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4" name="CustomShape 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5" name="CustomShape 1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6" name="CustomShape 1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7" name="CustomShape 1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8" name="CustomShape 1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29" name="CustomShape 1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0" name="CustomShape 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1" name="CustomShape 1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2" name="CustomShape 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3" name="CustomShape 1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4" name="CustomShape 1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5" name="CustomShape 1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6" name="CustomShape 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7" name="CustomShape 1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8" name="CustomShape 1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39" name="CustomShape 1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0" name="CustomShape 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1" name="CustomShape 1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2" name="CustomShape 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3" name="CustomShape 1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4" name="CustomShape 1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5" name="CustomShape 1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6" name="CustomShape 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7" name="CustomShape 1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8" name="CustomShape 1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49" name="CustomShape 1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50" name="CustomShape 1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51" name="CustomShape 1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52" name="CustomShape 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1440</xdr:rowOff>
    </xdr:from>
    <xdr:to>
      <xdr:col>3</xdr:col>
      <xdr:colOff>182880</xdr:colOff>
      <xdr:row>23</xdr:row>
      <xdr:rowOff>84600</xdr:rowOff>
    </xdr:to>
    <xdr:sp macro="" textlink="">
      <xdr:nvSpPr>
        <xdr:cNvPr id="17353" name="CustomShape 1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/>
      </xdr:nvSpPr>
      <xdr:spPr>
        <a:xfrm>
          <a:off x="8211600" y="601524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54" name="CustomShape 1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55" name="CustomShape 1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56" name="CustomShape 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57" name="CustomShape 1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58" name="CustomShape 1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59" name="CustomShape 1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0" name="CustomShape 1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1" name="CustomShape 1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2" name="CustomShape 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3" name="CustomShape 1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4" name="CustomShape 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5" name="CustomShape 1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6" name="CustomShape 1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7" name="CustomShape 1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8" name="CustomShape 1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69" name="CustomShape 1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0" name="CustomShape 1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1" name="CustomShape 1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2" name="CustomShape 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3" name="CustomShape 1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4" name="CustomShape 1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5" name="CustomShape 1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6" name="CustomShape 1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7" name="CustomShape 1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8" name="CustomShape 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79" name="CustomShape 1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0" name="CustomShape 1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1" name="CustomShape 1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2" name="CustomShape 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3" name="CustomShape 1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4" name="CustomShape 1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5" name="CustomShape 1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6" name="CustomShape 1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7" name="CustomShape 1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8" name="CustomShape 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89" name="CustomShape 1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0" name="CustomShape 1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1" name="CustomShape 1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2" name="CustomShape 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3" name="CustomShape 1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4" name="CustomShape 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5" name="CustomShape 1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6" name="CustomShape 1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7" name="CustomShape 1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8" name="CustomShape 1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399" name="CustomShape 1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400" name="CustomShape 1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401" name="CustomShape 1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2" name="CustomShape 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3" name="CustomShape 1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4" name="CustomShape 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5" name="CustomShape 1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6" name="CustomShape 1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7" name="CustomShape 1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8" name="CustomShape 1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09" name="CustomShape 1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0" name="CustomShape 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1" name="CustomShape 1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2" name="CustomShape 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3" name="CustomShape 1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4" name="CustomShape 1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5" name="CustomShape 1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6" name="CustomShape 1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7" name="CustomShape 1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8" name="CustomShape 1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19" name="CustomShape 1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0" name="CustomShape 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1" name="CustomShape 1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2" name="CustomShape 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3" name="CustomShape 1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4" name="CustomShape 1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5" name="CustomShape 1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6" name="CustomShape 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7" name="CustomShape 1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8" name="CustomShape 1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29" name="CustomShape 1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0" name="CustomShape 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1" name="CustomShape 1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2" name="CustomShape 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3" name="CustomShape 1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4" name="CustomShape 1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5" name="CustomShape 1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6" name="CustomShape 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7" name="CustomShape 1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8" name="CustomShape 1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39" name="CustomShape 1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0" name="CustomShape 1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1" name="CustomShape 1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2" name="CustomShape 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3" name="CustomShape 1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4" name="CustomShape 1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5" name="CustomShape 1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6" name="CustomShape 1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7" name="CustomShape 1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8" name="CustomShape 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49" name="CustomShape 1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0" name="CustomShape 1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1" name="CustomShape 1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2" name="CustomShape 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3" name="CustomShape 1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4" name="CustomShape 1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5" name="CustomShape 1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6" name="CustomShape 1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7" name="CustomShape 1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8" name="CustomShape 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59" name="CustomShape 1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0" name="CustomShape 1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1" name="CustomShape 1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2" name="CustomShape 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3" name="CustomShape 1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4" name="CustomShape 1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5" name="CustomShape 1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6" name="CustomShape 1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7" name="CustomShape 1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8" name="CustomShape 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69" name="CustomShape 1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0" name="CustomShape 1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1" name="CustomShape 1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2" name="CustomShape 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3" name="CustomShape 1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4" name="CustomShape 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5" name="CustomShape 1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6" name="CustomShape 1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7" name="CustomShape 1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8" name="CustomShape 1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79" name="CustomShape 1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0" name="CustomShape 1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1" name="CustomShape 1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2" name="CustomShape 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3" name="CustomShape 1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4" name="CustomShape 1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5" name="CustomShape 1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6" name="CustomShape 1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7" name="CustomShape 1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8" name="CustomShape 1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89" name="CustomShape 1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0" name="CustomShape 1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1" name="CustomShape 1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2" name="CustomShape 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3" name="CustomShape 1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4" name="CustomShape 1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5" name="CustomShape 1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6" name="CustomShape 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7" name="CustomShape 1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8" name="CustomShape 1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499" name="CustomShape 1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0" name="CustomShape 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1" name="CustomShape 1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2" name="CustomShape 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3" name="CustomShape 1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4" name="CustomShape 1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5" name="CustomShape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6" name="CustomShape 1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7" name="CustomShape 1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8" name="CustomShape 1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09" name="CustomShape 1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0" name="CustomShape 1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1" name="CustomShape 1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2" name="CustomShape 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3" name="CustomShape 1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4" name="CustomShape 1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5" name="CustomShape 1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6" name="CustomShape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7" name="CustomShape 1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8" name="CustomShape 1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19" name="CustomShape 1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0" name="CustomShape 1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1" name="CustomShape 1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2" name="CustomShape 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3" name="CustomShape 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4" name="CustomShape 1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5" name="CustomShape 1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6" name="CustomShape 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7" name="CustomShape 1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8" name="CustomShape 1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29" name="CustomShape 1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0" name="CustomShape 1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1" name="CustomShape 1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2" name="CustomShape 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3" name="CustomShape 1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4" name="CustomShape 1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5" name="CustomShape 1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6" name="CustomShape 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7" name="CustomShape 1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8" name="CustomShape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39" name="CustomShape 1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0" name="CustomShape 1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1" name="CustomShape 1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2" name="CustomShape 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3" name="CustomShape 1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4" name="CustomShape 1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5" name="CustomShape 1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6" name="CustomShape 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7" name="CustomShape 1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8" name="CustomShape 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49" name="CustomShape 1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0" name="CustomShape 1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1" name="CustomShape 1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2" name="CustomShape 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3" name="CustomShape 1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4" name="CustomShape 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5" name="CustomShape 1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6" name="CustomShape 1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7" name="CustomShape 1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8" name="CustomShape 1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59" name="CustomShape 1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0" name="CustomShape 1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1" name="CustomShape 1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2" name="CustomShape 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3" name="CustomShape 1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4" name="CustomShape 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5" name="CustomShape 1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6" name="CustomShape 1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7" name="CustomShape 1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8" name="CustomShape 1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69" name="CustomShape 1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0" name="CustomShape 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1" name="CustomShape 1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2" name="CustomShape 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3" name="CustomShape 1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4" name="CustomShape 1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5" name="CustomShape 1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6" name="CustomShape 1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7" name="CustomShape 1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8" name="CustomShape 1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79" name="CustomShape 1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0" name="CustomShape 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1" name="CustomShape 1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2" name="CustomShape 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3" name="CustomShape 1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4" name="CustomShape 1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5" name="CustomShape 1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6" name="CustomShape 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7" name="CustomShape 1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8" name="CustomShape 1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89" name="CustomShape 1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0" name="CustomShape 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1" name="CustomShape 1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2" name="CustomShape 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3" name="CustomShape 1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4" name="CustomShape 1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5" name="CustomShape 1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6" name="CustomShape 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7" name="CustomShape 1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8" name="CustomShape 1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599" name="CustomShape 1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0" name="CustomShape 1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1" name="CustomShape 1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2" name="CustomShape 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3" name="CustomShape 1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4" name="CustomShape 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5" name="CustomShape 1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6" name="CustomShape 1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7" name="CustomShape 1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8" name="CustomShape 1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09" name="CustomShape 1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0" name="CustomShape 1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1" name="CustomShape 1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2" name="CustomShape 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3" name="CustomShape 1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4" name="CustomShape 1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5" name="CustomShape 1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6" name="CustomShape 1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7" name="CustomShape 1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8" name="CustomShape 1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19" name="CustomShape 1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0" name="CustomShape 1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1" name="CustomShape 1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2" name="CustomShape 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3" name="CustomShape 1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4" name="CustomShape 1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5" name="CustomShape 1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6" name="CustomShape 1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7" name="CustomShape 1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8" name="CustomShape 1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29" name="CustomShape 1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0" name="CustomShape 1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1" name="CustomShape 1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2" name="CustomShape 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3" name="CustomShape 1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4" name="CustomShape 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5" name="CustomShape 1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6" name="CustomShape 1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7" name="CustomShape 1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8" name="CustomShape 1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39" name="CustomShape 1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0" name="CustomShape 1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1" name="CustomShape 1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2" name="CustomShape 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3" name="CustomShape 1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4" name="CustomShape 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5" name="CustomShape 1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6" name="CustomShape 1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7" name="CustomShape 1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8" name="CustomShape 1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49" name="CustomShape 1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0" name="CustomShape 1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1" name="CustomShape 1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2" name="CustomShape 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3" name="CustomShape 1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4" name="CustomShape 1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5" name="CustomShape 1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6" name="CustomShape 1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7" name="CustomShape 1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8" name="CustomShape 1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59" name="CustomShape 1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0" name="CustomShape 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1" name="CustomShape 1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2" name="CustomShape 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3" name="CustomShape 1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4" name="CustomShape 1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5" name="CustomShape 1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6" name="CustomShape 1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7" name="CustomShape 1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8" name="CustomShape 1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69" name="CustomShape 1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0" name="CustomShape 1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1" name="CustomShape 1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2" name="CustomShape 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3" name="CustomShape 1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4" name="CustomShape 1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5" name="CustomShape 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6" name="CustomShape 1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7" name="CustomShape 1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8" name="CustomShape 1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79" name="CustomShape 1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0" name="CustomShape 1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1" name="CustomShape 1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2" name="CustomShape 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3" name="CustomShape 1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4" name="CustomShape 1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5" name="CustomShape 1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6" name="CustomShape 1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7" name="CustomShape 1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8" name="CustomShape 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720</xdr:rowOff>
    </xdr:from>
    <xdr:to>
      <xdr:col>3</xdr:col>
      <xdr:colOff>182880</xdr:colOff>
      <xdr:row>23</xdr:row>
      <xdr:rowOff>84600</xdr:rowOff>
    </xdr:to>
    <xdr:sp macro="" textlink="">
      <xdr:nvSpPr>
        <xdr:cNvPr id="17689" name="CustomShape 1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/>
      </xdr:nvSpPr>
      <xdr:spPr>
        <a:xfrm>
          <a:off x="8211600" y="601452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0" name="CustomShape 1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1" name="CustomShape 1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2" name="CustomShape 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3" name="CustomShape 1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4" name="CustomShape 1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5" name="CustomShape 1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6" name="CustomShape 1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7" name="CustomShape 1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8" name="CustomShape 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699" name="CustomShape 1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0" name="CustomShape 1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1" name="CustomShape 1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2" name="CustomShape 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3" name="CustomShape 1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4" name="CustomShape 1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5" name="CustomShape 1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6" name="CustomShape 1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7" name="CustomShape 1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8" name="CustomShape 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09" name="CustomShape 1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0" name="CustomShape 1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1" name="CustomShape 1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2" name="CustomShape 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3" name="CustomShape 1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4" name="CustomShape 1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5" name="CustomShape 1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6" name="CustomShape 1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7" name="CustomShape 1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8" name="CustomShape 1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19" name="CustomShape 1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0" name="CustomShape 1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1" name="CustomShape 1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2" name="CustomShape 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3" name="CustomShape 1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4" name="CustomShape 1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5" name="CustomShape 1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6" name="CustomShape 1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7" name="CustomShape 1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8" name="CustomShape 1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29" name="CustomShape 1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0" name="CustomShape 1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1" name="CustomShape 1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2" name="CustomShape 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3" name="CustomShape 1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4" name="CustomShape 1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5" name="CustomShape 1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6" name="CustomShape 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7" name="CustomShape 1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8" name="CustomShape 1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39" name="CustomShape 1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0" name="CustomShape 1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1" name="CustomShape 1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2" name="CustomShape 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3" name="CustomShape 1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4" name="CustomShape 1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5" name="CustomShape 1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6" name="CustomShape 1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7" name="CustomShape 1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8" name="CustomShape 1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49" name="CustomShape 1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0" name="CustomShape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1" name="CustomShape 1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2" name="CustomShape 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3" name="CustomShape 1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4" name="CustomShape 1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5" name="CustomShape 1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6" name="CustomShape 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7" name="CustomShape 1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8" name="CustomShape 1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59" name="CustomShape 1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0" name="CustomShape 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1" name="CustomShape 1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2" name="CustomShape 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3" name="CustomShape 1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4" name="CustomShape 1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5" name="CustomShape 1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6" name="CustomShape 1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7" name="CustomShape 1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8" name="CustomShape 1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69" name="CustomShape 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0" name="CustomShape 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1" name="CustomShape 1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2" name="CustomShape 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3" name="CustomShape 1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4" name="CustomShape 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5" name="CustomShape 1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6" name="CustomShape 1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7" name="CustomShape 1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8" name="CustomShape 1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79" name="CustomShape 1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0" name="CustomShape 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1" name="CustomShape 1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2" name="CustomShape 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3" name="CustomShape 1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4" name="CustomShape 1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5" name="CustomShape 1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6" name="CustomShape 1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7" name="CustomShape 1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8" name="CustomShape 1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89" name="CustomShape 1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0" name="CustomShape 1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1" name="CustomShape 1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2" name="CustomShape 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3" name="CustomShape 1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4" name="CustomShape 1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5" name="CustomShape 1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6" name="CustomShape 1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7" name="CustomShape 1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8" name="CustomShape 1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799" name="CustomShape 1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0" name="CustomShape 1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1" name="CustomShape 1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2" name="CustomShape 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3" name="CustomShape 1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4" name="CustomShape 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5" name="CustomShape 1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6" name="CustomShape 1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7" name="CustomShape 1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8" name="CustomShape 1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09" name="CustomShape 1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0" name="CustomShape 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1" name="CustomShape 1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2" name="CustomShape 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3" name="CustomShape 1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4" name="CustomShape 1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5" name="CustomShape 1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6" name="CustomShape 1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7" name="CustomShape 1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8" name="CustomShape 1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19" name="CustomShape 1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0" name="CustomShape 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1" name="CustomShape 1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2" name="CustomShape 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3" name="CustomShape 1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4" name="CustomShape 1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5" name="CustomShape 1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6" name="CustomShape 1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7" name="CustomShape 1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8" name="CustomShape 1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29" name="CustomShape 1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30" name="CustomShape 1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31" name="CustomShape 1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32" name="CustomShape 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22</xdr:row>
      <xdr:rowOff>1080</xdr:rowOff>
    </xdr:from>
    <xdr:to>
      <xdr:col>3</xdr:col>
      <xdr:colOff>182880</xdr:colOff>
      <xdr:row>23</xdr:row>
      <xdr:rowOff>84240</xdr:rowOff>
    </xdr:to>
    <xdr:sp macro="" textlink="">
      <xdr:nvSpPr>
        <xdr:cNvPr id="17833" name="CustomShape 1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/>
      </xdr:nvSpPr>
      <xdr:spPr>
        <a:xfrm>
          <a:off x="8211600" y="6014880"/>
          <a:ext cx="182160" cy="272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34" name="CustomShape 1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35" name="CustomShape 1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36" name="CustomShape 1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37" name="CustomShape 1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38" name="CustomShape 1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39" name="CustomShape 1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0" name="CustomShape 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1" name="CustomShape 1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2" name="CustomShape 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3" name="CustomShape 1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4" name="CustomShape 1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5" name="CustomShape 1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6" name="CustomShape 1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7" name="CustomShape 1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8" name="CustomShape 1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49" name="CustomShape 1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0" name="CustomShape 1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1" name="CustomShape 1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2" name="CustomShape 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3" name="CustomShape 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4" name="CustomShape 1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5" name="CustomShape 1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6" name="CustomShape 1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7" name="CustomShape 1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8" name="CustomShape 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59" name="CustomShape 1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0" name="CustomShape 1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1" name="CustomShape 1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2" name="CustomShape 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3" name="CustomShape 1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4" name="CustomShape 1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5" name="CustomShape 1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6" name="CustomShape 1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7" name="CustomShape 1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8" name="CustomShape 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69" name="CustomShape 1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0" name="CustomShape 1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1" name="CustomShape 1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2" name="CustomShape 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3" name="CustomShape 1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4" name="CustomShape 1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5" name="CustomShape 1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6" name="CustomShape 1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7" name="CustomShape 1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8" name="CustomShape 1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79" name="CustomShape 1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80" name="CustomShape 1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23</xdr:row>
      <xdr:rowOff>475560</xdr:rowOff>
    </xdr:to>
    <xdr:sp macro="" textlink="">
      <xdr:nvSpPr>
        <xdr:cNvPr id="17881" name="CustomShape 1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/>
      </xdr:nvSpPr>
      <xdr:spPr>
        <a:xfrm>
          <a:off x="8211600" y="6204240"/>
          <a:ext cx="182160" cy="474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2" name="CustomShape 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3" name="CustomShape 1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4" name="CustomShape 1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5" name="CustomShape 1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6" name="CustomShape 1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7" name="CustomShape 1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8" name="CustomShape 1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89" name="CustomShape 1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0" name="CustomShape 1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1" name="CustomShape 1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2" name="CustomShape 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3" name="CustomShape 1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4" name="CustomShape 1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5" name="CustomShape 1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6" name="CustomShape 1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7" name="CustomShape 1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8" name="CustomShape 1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899" name="CustomShape 1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0" name="CustomShape 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1" name="CustomShape 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2" name="CustomShape 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3" name="CustomShape 1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4" name="CustomShape 1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5" name="CustomShape 1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6" name="CustomShape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7" name="CustomShape 1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8" name="CustomShape 1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09" name="CustomShape 1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0" name="CustomShape 1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1" name="CustomShape 1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2" name="CustomShape 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3" name="CustomShape 1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4" name="CustomShape 1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5" name="CustomShape 1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6" name="CustomShape 1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7" name="CustomShape 1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8" name="CustomShape 1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19" name="CustomShape 1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0" name="CustomShape 1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1" name="CustomShape 1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2" name="CustomShape 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3" name="CustomShape 1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4" name="CustomShape 1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5" name="CustomShape 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6" name="CustomShape 1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7" name="CustomShape 1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8" name="CustomShape 1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1080</xdr:rowOff>
    </xdr:from>
    <xdr:to>
      <xdr:col>3</xdr:col>
      <xdr:colOff>182880</xdr:colOff>
      <xdr:row>24</xdr:row>
      <xdr:rowOff>84600</xdr:rowOff>
    </xdr:to>
    <xdr:sp macro="" textlink="">
      <xdr:nvSpPr>
        <xdr:cNvPr id="17929" name="CustomShape 1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/>
      </xdr:nvSpPr>
      <xdr:spPr>
        <a:xfrm>
          <a:off x="8211600" y="620424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0" name="CustomShape 1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1" name="CustomShape 1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2" name="CustomShape 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3" name="CustomShape 1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4" name="CustomShape 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5" name="CustomShape 1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6" name="CustomShape 1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7" name="CustomShape 1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8" name="CustomShape 1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39" name="CustomShape 1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0" name="CustomShape 1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1" name="CustomShape 1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2" name="CustomShape 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3" name="CustomShape 1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4" name="CustomShape 1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5" name="CustomShape 1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6" name="CustomShape 1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7" name="CustomShape 1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8" name="CustomShape 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49" name="CustomShape 1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0" name="CustomShape 1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1" name="CustomShape 1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2" name="CustomShape 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3" name="CustomShape 1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4" name="CustomShape 1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5" name="CustomShape 1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6" name="CustomShape 1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7" name="CustomShape 1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8" name="CustomShape 1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59" name="CustomShape 1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0" name="CustomShape 1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1" name="CustomShape 1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2" name="CustomShape 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3" name="CustomShape 1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4" name="CustomShape 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5" name="CustomShape 1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6" name="CustomShape 1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7" name="CustomShape 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8" name="CustomShape 1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69" name="CustomShape 1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0" name="CustomShape 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1" name="CustomShape 1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2" name="CustomShape 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3" name="CustomShape 1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4" name="CustomShape 1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5" name="CustomShape 1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6" name="CustomShape 1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7" name="CustomShape 1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8" name="CustomShape 1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79" name="CustomShape 1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0" name="CustomShape 1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1" name="CustomShape 1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2" name="CustomShape 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3" name="CustomShape 1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4" name="CustomShape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5" name="CustomShape 1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6" name="CustomShape 1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7" name="CustomShape 1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8" name="CustomShape 1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89" name="CustomShape 1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0" name="CustomShape 1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1" name="CustomShape 1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2" name="CustomShape 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3" name="CustomShape 1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4" name="CustomShape 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5" name="CustomShape 1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6" name="CustomShape 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7" name="CustomShape 1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8" name="CustomShape 1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7999" name="CustomShape 1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0" name="CustomShape 1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1" name="CustomShape 1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2" name="CustomShape 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3" name="CustomShape 1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4" name="CustomShape 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5" name="CustomShape 1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6" name="CustomShape 1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7" name="CustomShape 1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8" name="CustomShape 1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09" name="CustomShape 1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0" name="CustomShape 1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1" name="CustomShape 1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2" name="CustomShape 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3" name="CustomShape 1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4" name="CustomShape 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5" name="CustomShape 1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6" name="CustomShape 1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7" name="CustomShape 1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8" name="CustomShape 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19" name="CustomShape 1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0" name="CustomShape 1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1" name="CustomShape 1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2" name="CustomShape 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3" name="CustomShape 1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4" name="CustomShape 1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5" name="CustomShape 1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6" name="CustomShape 1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7" name="CustomShape 1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8" name="CustomShape 1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29" name="CustomShape 1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0" name="CustomShape 1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1" name="CustomShape 1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2" name="CustomShape 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3" name="CustomShape 1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4" name="CustomShape 1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5" name="CustomShape 1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6" name="CustomShape 1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7" name="CustomShape 1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8" name="CustomShape 1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39" name="CustomShape 1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0" name="CustomShape 1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1" name="CustomShape 1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2" name="CustomShape 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3" name="CustomShape 1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4" name="CustomShape 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5" name="CustomShape 1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6" name="CustomShape 1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7" name="CustomShape 1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8" name="CustomShape 1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49" name="CustomShape 1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0" name="CustomShape 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1" name="CustomShape 1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2" name="CustomShape 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3" name="CustomShape 1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4" name="CustomShape 1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5" name="CustomShape 1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6" name="CustomShape 1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7" name="CustomShape 1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8" name="CustomShape 1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59" name="CustomShape 1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0" name="CustomShape 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1" name="CustomShape 1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2" name="CustomShape 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3" name="CustomShape 1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4" name="CustomShape 1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5" name="CustomShape 1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6" name="CustomShape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7" name="CustomShape 1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8" name="CustomShape 1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69" name="CustomShape 1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70" name="CustomShape 1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71" name="CustomShape 1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72" name="CustomShape 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360</xdr:rowOff>
    </xdr:from>
    <xdr:to>
      <xdr:col>3</xdr:col>
      <xdr:colOff>182880</xdr:colOff>
      <xdr:row>24</xdr:row>
      <xdr:rowOff>84600</xdr:rowOff>
    </xdr:to>
    <xdr:sp macro="" textlink="">
      <xdr:nvSpPr>
        <xdr:cNvPr id="18073" name="CustomShape 1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/>
      </xdr:nvSpPr>
      <xdr:spPr>
        <a:xfrm>
          <a:off x="8211600" y="6203520"/>
          <a:ext cx="182160" cy="5605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74" name="CustomShape 1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75" name="CustomShape 1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76" name="CustomShape 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77" name="CustomShape 1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78" name="CustomShape 1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79" name="CustomShape 1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0" name="CustomShape 1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1" name="CustomShape 1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2" name="CustomShape 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3" name="CustomShape 1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4" name="CustomShape 1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5" name="CustomShape 1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6" name="CustomShape 1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7" name="CustomShape 1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8" name="CustomShape 1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89" name="CustomShape 1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0" name="CustomShape 1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1" name="CustomShape 1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2" name="CustomShape 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3" name="CustomShape 1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4" name="CustomShape 1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5" name="CustomShape 1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6" name="CustomShape 1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7" name="CustomShape 1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8" name="CustomShape 1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099" name="CustomShape 1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0" name="CustomShape 1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1" name="CustomShape 1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2" name="CustomShape 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3" name="CustomShape 1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4" name="CustomShape 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5" name="CustomShape 1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6" name="CustomShape 1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7" name="CustomShape 1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8" name="CustomShape 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09" name="CustomShape 1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0" name="CustomShape 1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1" name="CustomShape 1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2" name="CustomShape 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3" name="CustomShape 1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4" name="CustomShape 1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5" name="CustomShape 1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6" name="CustomShape 1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7" name="CustomShape 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8" name="CustomShape 1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19" name="CustomShape 1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0" name="CustomShape 1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1" name="CustomShape 1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2" name="CustomShape 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3" name="CustomShape 1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4" name="CustomShape 1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5" name="CustomShape 1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6" name="CustomShape 1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7" name="CustomShape 1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8" name="CustomShape 1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29" name="CustomShape 1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0" name="CustomShape 1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1" name="CustomShape 1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2" name="CustomShape 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3" name="CustomShape 1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4" name="CustomShape 1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5" name="CustomShape 1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6" name="CustomShape 1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7" name="CustomShape 1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8" name="CustomShape 1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39" name="CustomShape 1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0" name="CustomShape 1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1" name="CustomShape 1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2" name="CustomShape 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3" name="CustomShape 1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4" name="CustomShape 1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5" name="CustomShape 1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6" name="CustomShape 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7" name="CustomShape 1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8" name="CustomShape 1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49" name="CustomShape 1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0" name="CustomShape 1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1" name="CustomShape 1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2" name="CustomShape 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3" name="CustomShape 1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4" name="CustomShape 1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5" name="CustomShape 1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6" name="CustomShape 1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7" name="CustomShape 1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8" name="CustomShape 1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59" name="CustomShape 1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0" name="CustomShape 1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1" name="CustomShape 1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2" name="CustomShape 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3" name="CustomShape 1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4" name="CustomShape 1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5" name="CustomShape 1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6" name="CustomShape 1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7" name="CustomShape 1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8" name="CustomShape 1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69" name="CustomShape 1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0" name="CustomShape 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1" name="CustomShape 1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2" name="CustomShape 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3" name="CustomShape 1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4" name="CustomShape 1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5" name="CustomShape 1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6" name="CustomShape 1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7" name="CustomShape 1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8" name="CustomShape 1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79" name="CustomShape 1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0" name="CustomShape 1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1" name="CustomShape 1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2" name="CustomShape 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3" name="CustomShape 1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4" name="CustomShape 1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5" name="CustomShape 1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6" name="CustomShape 1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7" name="CustomShape 1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8" name="CustomShape 1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89" name="CustomShape 1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0" name="CustomShape 1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1" name="CustomShape 1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2" name="CustomShape 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3" name="CustomShape 1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4" name="CustomShape 1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5" name="CustomShape 1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6" name="CustomShape 1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7" name="CustomShape 1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8" name="CustomShape 1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199" name="CustomShape 1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0" name="CustomShape 1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1" name="CustomShape 1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2" name="CustomShape 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3" name="CustomShape 1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4" name="CustomShape 1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5" name="CustomShape 1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6" name="CustomShape 1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7" name="CustomShape 1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8" name="CustomShape 1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09" name="CustomShape 1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0" name="CustomShape 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1" name="CustomShape 1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2" name="CustomShape 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3" name="CustomShape 1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4" name="CustomShape 1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5" name="CustomShape 1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6" name="CustomShape 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23</xdr:row>
      <xdr:rowOff>720</xdr:rowOff>
    </xdr:from>
    <xdr:to>
      <xdr:col>3</xdr:col>
      <xdr:colOff>182880</xdr:colOff>
      <xdr:row>24</xdr:row>
      <xdr:rowOff>84240</xdr:rowOff>
    </xdr:to>
    <xdr:sp macro="" textlink="">
      <xdr:nvSpPr>
        <xdr:cNvPr id="18217" name="CustomShape 1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/>
      </xdr:nvSpPr>
      <xdr:spPr>
        <a:xfrm>
          <a:off x="8211600" y="6203880"/>
          <a:ext cx="182160" cy="5598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18" name="CustomShape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19" name="CustomShape 1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0" name="CustomShape 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1" name="CustomShape 1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2" name="CustomShape 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3" name="CustomShape 1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4" name="CustomShape 1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5" name="CustomShape 1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6" name="CustomShape 1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7" name="CustomShape 1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8" name="CustomShape 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29" name="CustomShape 1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0" name="CustomShape 1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1" name="CustomShape 1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2" name="CustomShape 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3" name="CustomShape 1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4" name="CustomShape 1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5" name="CustomShape 1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6" name="CustomShape 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7" name="CustomShape 1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8" name="CustomShape 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39" name="CustomShape 1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0" name="CustomShape 1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1" name="CustomShape 1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2" name="CustomShape 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3" name="CustomShape 1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4" name="CustomShape 1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5" name="CustomShape 1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6" name="CustomShape 1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7" name="CustomShape 1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8" name="CustomShape 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49" name="CustomShape 1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0" name="CustomShape 1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1" name="CustomShape 1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2" name="CustomShape 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3" name="CustomShape 1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4" name="CustomShape 1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5" name="CustomShape 1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6" name="CustomShape 1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7" name="CustomShape 1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8" name="CustomShape 1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59" name="CustomShape 1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0" name="CustomShape 1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1" name="CustomShape 1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2" name="CustomShape 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3" name="CustomShape 1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4" name="CustomShape 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5" name="CustomShape 1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6" name="CustomShape 1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7" name="CustomShape 1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8" name="CustomShape 1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69" name="CustomShape 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0" name="CustomShape 1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1" name="CustomShape 1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2" name="CustomShape 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3" name="CustomShape 1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4" name="CustomShape 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5" name="CustomShape 1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6" name="CustomShape 1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7" name="CustomShape 1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8" name="CustomShape 1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79" name="CustomShape 1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0" name="CustomShape 1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1" name="CustomShape 1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2" name="CustomShape 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3" name="CustomShape 1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4" name="CustomShape 1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5" name="CustomShape 1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6" name="CustomShape 1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7" name="CustomShape 1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8" name="CustomShape 1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89" name="CustomShape 1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0" name="CustomShape 1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1" name="CustomShape 1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2" name="CustomShape 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3" name="CustomShape 1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4" name="CustomShape 1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5" name="CustomShape 1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6" name="CustomShape 1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7" name="CustomShape 1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8" name="CustomShape 1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299" name="CustomShape 1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0" name="CustomShape 1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1" name="CustomShape 1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2" name="CustomShape 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3" name="CustomShape 1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4" name="CustomShape 1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5" name="CustomShape 1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6" name="CustomShape 1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7" name="CustomShape 1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8" name="CustomShape 1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09" name="CustomShape 1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0" name="CustomShape 1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1" name="CustomShape 1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2" name="CustomShape 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3" name="CustomShape 1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4" name="CustomShape 1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5" name="CustomShape 1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6" name="CustomShape 1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7" name="CustomShape 1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8" name="CustomShape 1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19" name="CustomShape 1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0" name="CustomShape 1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1" name="CustomShape 1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2" name="CustomShape 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3" name="CustomShape 1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4" name="CustomShape 1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5" name="CustomShape 1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6" name="CustomShape 1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7" name="CustomShape 1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8" name="CustomShape 1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29" name="CustomShape 1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0" name="CustomShape 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1" name="CustomShape 1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2" name="CustomShape 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3" name="CustomShape 1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4" name="CustomShape 1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5" name="CustomShape 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6" name="CustomShape 1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7" name="CustomShape 1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8" name="CustomShape 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39" name="CustomShape 1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0" name="CustomShape 1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1" name="CustomShape 1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2" name="CustomShape 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3" name="CustomShape 1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4" name="CustomShape 1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5" name="CustomShape 1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6" name="CustomShape 1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7" name="CustomShape 1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8" name="CustomShape 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49" name="CustomShape 1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0" name="CustomShape 1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1" name="CustomShape 1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2" name="CustomShape 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3" name="CustomShape 1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4" name="CustomShape 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5" name="CustomShape 1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6" name="CustomShape 1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7" name="CustomShape 1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8" name="CustomShape 1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59" name="CustomShape 1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60" name="CustomShape 1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84960</xdr:rowOff>
    </xdr:to>
    <xdr:sp macro="" textlink="">
      <xdr:nvSpPr>
        <xdr:cNvPr id="18361" name="CustomShape 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/>
      </xdr:nvSpPr>
      <xdr:spPr>
        <a:xfrm>
          <a:off x="8211600" y="9150480"/>
          <a:ext cx="182160" cy="27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2" name="CustomShape 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3" name="CustomShape 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4" name="CustomShape 1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5" name="CustomShape 1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6" name="CustomShape 1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7" name="CustomShape 1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8" name="CustomShape 1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69" name="CustomShape 1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0" name="CustomShape 1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1" name="CustomShape 1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2" name="CustomShape 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3" name="CustomShape 1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4" name="CustomShape 1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5" name="CustomShape 1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6" name="CustomShape 1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7" name="CustomShape 1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8" name="CustomShape 1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79" name="CustomShape 1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0" name="CustomShape 1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1" name="CustomShape 1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2" name="CustomShape 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3" name="CustomShape 1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4" name="CustomShape 1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5" name="CustomShape 1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6" name="CustomShape 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7" name="CustomShape 1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8" name="CustomShape 1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89" name="CustomShape 1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0" name="CustomShape 1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1" name="CustomShape 1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2" name="CustomShape 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3" name="CustomShape 1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4" name="CustomShape 1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5" name="CustomShape 1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6" name="CustomShape 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7" name="CustomShape 1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8" name="CustomShape 1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399" name="CustomShape 1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0" name="CustomShape 1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1" name="CustomShape 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2" name="CustomShape 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3" name="CustomShape 1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4" name="CustomShape 1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5" name="CustomShape 1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6" name="CustomShape 1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7" name="CustomShape 1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8" name="CustomShape 1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09" name="CustomShape 1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0" name="CustomShape 1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1" name="CustomShape 1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2" name="CustomShape 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3" name="CustomShape 1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4" name="CustomShape 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5" name="CustomShape 1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6" name="CustomShape 1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7" name="CustomShape 1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8" name="CustomShape 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19" name="CustomShape 1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0" name="CustomShape 1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1" name="CustomShape 1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2" name="CustomShape 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3" name="CustomShape 1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4" name="CustomShape 1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5" name="CustomShape 1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6" name="CustomShape 1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7" name="CustomShape 1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8" name="CustomShape 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29" name="CustomShape 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0" name="CustomShape 1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1" name="CustomShape 1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2" name="CustomShape 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3" name="CustomShape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4" name="CustomShape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5" name="CustomShape 1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6" name="CustomShape 1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7" name="CustomShape 1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8" name="CustomShape 1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39" name="CustomShape 1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0" name="CustomShape 1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1" name="CustomShape 1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2" name="CustomShape 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3" name="CustomShape 1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4" name="CustomShape 1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5" name="CustomShape 1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6" name="CustomShape 1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7" name="CustomShape 1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8" name="CustomShape 1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49" name="CustomShape 1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0" name="CustomShape 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1" name="CustomShape 1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2" name="CustomShape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3" name="CustomShape 1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4" name="CustomShape 1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5" name="CustomShape 1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6" name="CustomShape 1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7" name="CustomShape 1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8" name="CustomShape 1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59" name="CustomShape 1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0" name="CustomShape 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1" name="CustomShape 1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2" name="CustomShape 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3" name="CustomShape 1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4" name="CustomShape 1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5" name="CustomShape 1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6" name="CustomShape 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7" name="CustomShape 1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8" name="CustomShape 1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69" name="CustomShape 1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0" name="CustomShape 1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1" name="CustomShape 1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2" name="CustomShape 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3" name="CustomShape 1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4" name="CustomShape 1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5" name="CustomShape 1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6" name="CustomShape 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7" name="CustomShape 1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8" name="CustomShape 1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79" name="CustomShape 1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0" name="CustomShape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1" name="CustomShape 1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2" name="CustomShape 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3" name="CustomShape 1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4" name="CustomShape 1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5" name="CustomShape 1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6" name="CustomShape 1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7" name="CustomShape 1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8" name="CustomShape 1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89" name="CustomShape 1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0" name="CustomShape 1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1" name="CustomShape 1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2" name="CustomShape 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3" name="CustomShape 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4" name="CustomShape 1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5" name="CustomShape 1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6" name="CustomShape 1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7" name="CustomShape 1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8" name="CustomShape 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499" name="CustomShape 1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500" name="CustomShape 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501" name="CustomShape 1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502" name="CustomShape 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503" name="CustomShape 1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504" name="CustomShape 1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85320</xdr:rowOff>
    </xdr:to>
    <xdr:sp macro="" textlink="">
      <xdr:nvSpPr>
        <xdr:cNvPr id="18505" name="CustomShape 1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/>
      </xdr:nvSpPr>
      <xdr:spPr>
        <a:xfrm>
          <a:off x="8211600" y="9150120"/>
          <a:ext cx="182160" cy="273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06" name="CustomShape 1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07" name="CustomShape 1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08" name="CustomShape 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09" name="CustomShape 1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0" name="CustomShape 1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1" name="CustomShape 1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2" name="CustomShape 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3" name="CustomShape 1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4" name="CustomShape 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5" name="CustomShape 1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6" name="CustomShape 1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7" name="CustomShape 1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8" name="CustomShape 1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19" name="CustomShape 1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0" name="CustomShape 1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1" name="CustomShape 1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2" name="CustomShape 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3" name="CustomShape 1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4" name="CustomShape 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5" name="CustomShape 1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6" name="CustomShape 1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7" name="CustomShape 1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8" name="CustomShape 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29" name="CustomShape 1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0" name="CustomShape 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1" name="CustomShape 1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2" name="CustomShape 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3" name="CustomShape 1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4" name="CustomShape 1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5" name="CustomShape 1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6" name="CustomShape 1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7" name="CustomShape 1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8" name="CustomShape 1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39" name="CustomShape 1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0" name="CustomShape 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1" name="CustomShape 1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2" name="CustomShape 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3" name="CustomShape 1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4" name="CustomShape 1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5" name="CustomShape 1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6" name="CustomShape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7" name="CustomShape 1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8" name="CustomShape 1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49" name="CustomShape 1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0" name="CustomShape 1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1" name="CustomShape 1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2" name="CustomShape 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3" name="CustomShape 1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4" name="CustomShape 1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5" name="CustomShape 1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6" name="CustomShape 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7" name="CustomShape 1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8" name="CustomShape 1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59" name="CustomShape 1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0" name="CustomShape 1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1" name="CustomShape 1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2" name="CustomShape 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3" name="CustomShape 1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4" name="CustomShape 1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5" name="CustomShape 1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6" name="CustomShape 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7" name="CustomShape 1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8" name="CustomShape 1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69" name="CustomShape 1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0" name="CustomShape 1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1" name="CustomShape 1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2" name="CustomShape 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3" name="CustomShape 1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4" name="CustomShape 1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5" name="CustomShape 1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6" name="CustomShape 1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7" name="CustomShape 1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8" name="CustomShape 1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79" name="CustomShape 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0" name="CustomShape 1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1" name="CustomShape 1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2" name="CustomShape 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3" name="CustomShape 1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4" name="CustomShape 1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5" name="CustomShape 1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6" name="CustomShape 1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7" name="CustomShape 1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8" name="CustomShape 1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89" name="CustomShape 1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0" name="CustomShape 1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1" name="CustomShape 1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2" name="CustomShape 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3" name="CustomShape 1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4" name="CustomShape 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5" name="CustomShape 1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6" name="CustomShape 1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7" name="CustomShape 1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8" name="CustomShape 1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599" name="CustomShape 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0" name="CustomShape 1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1" name="CustomShape 1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2" name="CustomShape 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3" name="CustomShape 1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4" name="CustomShape 1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5" name="CustomShape 1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6" name="CustomShape 1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7" name="CustomShape 1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8" name="CustomShape 1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09" name="CustomShape 1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0" name="CustomShape 1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1" name="CustomShape 1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2" name="CustomShape 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3" name="CustomShape 1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4" name="CustomShape 1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5" name="CustomShape 1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6" name="CustomShape 1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7" name="CustomShape 1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8" name="CustomShape 1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19" name="CustomShape 1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0" name="CustomShape 1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1" name="CustomShape 1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2" name="CustomShape 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3" name="CustomShape 1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4" name="CustomShape 1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5" name="CustomShape 1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6" name="CustomShape 1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7" name="CustomShape 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8" name="CustomShape 1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29" name="CustomShape 1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0" name="CustomShape 1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1" name="CustomShape 1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2" name="CustomShape 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3" name="CustomShape 1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4" name="CustomShape 1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5" name="CustomShape 1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6" name="CustomShape 1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7" name="CustomShape 1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8" name="CustomShape 1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39" name="CustomShape 1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0" name="CustomShape 1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1" name="CustomShape 1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2" name="CustomShape 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3" name="CustomShape 1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4" name="CustomShape 1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5" name="CustomShape 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6" name="CustomShape 1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7" name="CustomShape 1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8" name="CustomShape 1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85320</xdr:rowOff>
    </xdr:to>
    <xdr:sp macro="" textlink="">
      <xdr:nvSpPr>
        <xdr:cNvPr id="18649" name="CustomShape 1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/>
      </xdr:nvSpPr>
      <xdr:spPr>
        <a:xfrm>
          <a:off x="8211600" y="915048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0" name="CustomShape 1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1" name="CustomShape 1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2" name="CustomShape 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3" name="CustomShape 1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4" name="CustomShape 1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5" name="CustomShape 1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6" name="CustomShape 1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7" name="CustomShape 1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8" name="CustomShape 1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59" name="CustomShape 1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0" name="CustomShape 1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1" name="CustomShape 1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2" name="CustomShape 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3" name="CustomShape 1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4" name="CustomShape 1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5" name="CustomShape 1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6" name="CustomShape 1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7" name="CustomShape 1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8" name="CustomShape 1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69" name="CustomShape 1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0" name="CustomShape 1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1" name="CustomShape 1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2" name="CustomShape 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3" name="CustomShape 1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4" name="CustomShape 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5" name="CustomShape 1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6" name="CustomShape 1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7" name="CustomShape 1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8" name="CustomShape 1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79" name="CustomShape 1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0" name="CustomShape 1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1" name="CustomShape 1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2" name="CustomShape 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3" name="CustomShape 1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4" name="CustomShape 1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5" name="CustomShape 1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6" name="CustomShape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7" name="CustomShape 1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8" name="CustomShape 1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89" name="CustomShape 1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0" name="CustomShape 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1" name="CustomShape 1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2" name="CustomShape 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3" name="CustomShape 1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4" name="CustomShape 1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5" name="CustomShape 1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6" name="CustomShape 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7" name="CustomShape 1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8" name="CustomShape 1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699" name="CustomShape 1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0" name="CustomShape 1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1" name="CustomShape 1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2" name="CustomShape 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3" name="CustomShape 1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4" name="CustomShape 1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5" name="CustomShape 1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6" name="CustomShape 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7" name="CustomShape 1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8" name="CustomShape 1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09" name="CustomShape 1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0" name="CustomShape 1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1" name="CustomShape 1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2" name="CustomShape 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3" name="CustomShape 1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4" name="CustomShape 1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5" name="CustomShape 1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6" name="CustomShape 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7" name="CustomShape 1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8" name="CustomShape 1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19" name="CustomShape 1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0" name="CustomShape 1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1" name="CustomShape 1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2" name="CustomShape 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3" name="CustomShape 1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4" name="CustomShape 1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5" name="CustomShape 1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6" name="CustomShape 1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7" name="CustomShape 1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8" name="CustomShape 1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29" name="CustomShape 1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0" name="CustomShape 1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1" name="CustomShape 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2" name="CustomShape 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3" name="CustomShape 1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4" name="CustomShape 1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5" name="CustomShape 1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6" name="CustomShape 1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7" name="CustomShape 1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8" name="CustomShape 1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39" name="CustomShape 1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0" name="CustomShape 1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1" name="CustomShape 1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2" name="CustomShape 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3" name="CustomShape 1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4" name="CustomShape 1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5" name="CustomShape 1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6" name="CustomShape 1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7" name="CustomShape 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8" name="CustomShape 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49" name="CustomShape 1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0" name="CustomShape 1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1" name="CustomShape 1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2" name="CustomShape 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3" name="CustomShape 1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4" name="CustomShape 1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5" name="CustomShape 1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6" name="CustomShape 1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7" name="CustomShape 1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8" name="CustomShape 1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59" name="CustomShape 1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0" name="CustomShape 1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1" name="CustomShape 1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2" name="CustomShape 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3" name="CustomShape 1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4" name="CustomShape 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5" name="CustomShape 1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6" name="CustomShape 1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7" name="CustomShape 1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8" name="CustomShape 1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69" name="CustomShape 1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0" name="CustomShape 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1" name="CustomShape 1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2" name="CustomShape 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3" name="CustomShape 1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4" name="CustomShape 1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5" name="CustomShape 1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6" name="CustomShape 1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7" name="CustomShape 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8" name="CustomShape 1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79" name="CustomShape 1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0" name="CustomShape 1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1" name="CustomShape 1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2" name="CustomShape 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3" name="CustomShape 1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4" name="CustomShape 1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5" name="CustomShape 1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6" name="CustomShape 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7" name="CustomShape 1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8" name="CustomShape 1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89" name="CustomShape 1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0" name="CustomShape 1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1" name="CustomShape 1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2" name="CustomShape 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3" name="CustomShape 1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4" name="CustomShape 1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5" name="CustomShape 1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6" name="CustomShape 1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7" name="CustomShape 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8" name="CustomShape 1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799" name="CustomShape 1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0" name="CustomShape 1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1" name="CustomShape 1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2" name="CustomShape 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3" name="CustomShape 1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4" name="CustomShape 1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5" name="CustomShape 1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6" name="CustomShape 1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7" name="CustomShape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8" name="CustomShape 1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09" name="CustomShape 1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0" name="CustomShape 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1" name="CustomShape 1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2" name="CustomShape 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3" name="CustomShape 1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4" name="CustomShape 1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5" name="CustomShape 1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6" name="CustomShape 1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7" name="CustomShape 1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8" name="CustomShape 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19" name="CustomShape 1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0" name="CustomShape 1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1" name="CustomShape 1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2" name="CustomShape 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3" name="CustomShape 1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4" name="CustomShape 1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5" name="CustomShape 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6" name="CustomShape 1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7" name="CustomShape 1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8" name="CustomShape 1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29" name="CustomShape 1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0" name="CustomShape 1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1" name="CustomShape 1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2" name="CustomShape 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3" name="CustomShape 1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4" name="CustomShape 1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5" name="CustomShape 1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6" name="CustomShape 1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7" name="CustomShape 1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8" name="CustomShape 1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39" name="CustomShape 1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0" name="CustomShape 1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1" name="CustomShape 1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2" name="CustomShape 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3" name="CustomShape 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4" name="CustomShape 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5" name="CustomShape 1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6" name="CustomShape 1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7" name="CustomShape 1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8" name="CustomShape 1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49" name="CustomShape 1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0" name="CustomShape 1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1" name="CustomShape 1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2" name="CustomShape 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3" name="CustomShape 1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4" name="CustomShape 1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5" name="CustomShape 1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6" name="CustomShape 1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7" name="CustomShape 1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8" name="CustomShape 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59" name="CustomShape 1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0" name="CustomShape 1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1" name="CustomShape 1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2" name="CustomShape 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3" name="CustomShape 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4" name="CustomShape 1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5" name="CustomShape 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6" name="CustomShape 1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7" name="CustomShape 1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8" name="CustomShape 1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69" name="CustomShape 1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0" name="CustomShape 1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1" name="CustomShape 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2" name="CustomShape 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3" name="CustomShape 1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4" name="CustomShape 1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5" name="CustomShape 1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6" name="CustomShape 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7" name="CustomShape 1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8" name="CustomShape 1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79" name="CustomShape 1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0" name="CustomShape 1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1" name="CustomShape 1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2" name="CustomShape 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3" name="CustomShape 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4" name="CustomShape 1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5" name="CustomShape 1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6" name="CustomShape 1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7" name="CustomShape 1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8" name="CustomShape 1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89" name="CustomShape 1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0" name="CustomShape 1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1" name="CustomShape 1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2" name="CustomShape 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3" name="CustomShape 1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4" name="CustomShape 1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5" name="CustomShape 1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6" name="CustomShape 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7" name="CustomShape 1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8" name="CustomShape 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899" name="CustomShape 1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0" name="CustomShape 1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1" name="CustomShape 1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2" name="CustomShape 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3" name="CustomShape 1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4" name="CustomShape 1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5" name="CustomShape 1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6" name="CustomShape 1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7" name="CustomShape 1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8" name="CustomShape 1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09" name="CustomShape 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0" name="CustomShape 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1" name="CustomShape 1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2" name="CustomShape 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3" name="CustomShape 1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4" name="CustomShape 1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5" name="CustomShape 1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6" name="CustomShape 1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7" name="CustomShape 1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8" name="CustomShape 1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19" name="CustomShape 1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0" name="CustomShape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1" name="CustomShape 1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2" name="CustomShape 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3" name="CustomShape 1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4" name="CustomShape 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5" name="CustomShape 1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6" name="CustomShape 1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7" name="CustomShape 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8" name="CustomShape 1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29" name="CustomShape 1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0" name="CustomShape 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1" name="CustomShape 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2" name="CustomShape 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3" name="CustomShape 1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4" name="CustomShape 1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5" name="CustomShape 1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6" name="CustomShape 1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720</xdr:rowOff>
    </xdr:from>
    <xdr:to>
      <xdr:col>3</xdr:col>
      <xdr:colOff>182880</xdr:colOff>
      <xdr:row>34</xdr:row>
      <xdr:rowOff>84960</xdr:rowOff>
    </xdr:to>
    <xdr:sp macro="" textlink="">
      <xdr:nvSpPr>
        <xdr:cNvPr id="18937" name="CustomShape 1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/>
      </xdr:nvSpPr>
      <xdr:spPr>
        <a:xfrm>
          <a:off x="8211600" y="9150120"/>
          <a:ext cx="182160" cy="273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38" name="CustomShape 1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39" name="CustomShape 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0" name="CustomShape 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1" name="CustomShape 1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2" name="CustomShape 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3" name="CustomShape 1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4" name="CustomShape 1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5" name="CustomShape 1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6" name="CustomShape 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7" name="CustomShape 1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8" name="CustomShape 1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49" name="CustomShape 1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0" name="CustomShape 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1" name="CustomShape 1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2" name="CustomShape 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3" name="CustomShape 1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4" name="CustomShape 1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5" name="CustomShape 1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6" name="CustomShape 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7" name="CustomShape 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8" name="CustomShape 1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59" name="CustomShape 1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0" name="CustomShape 1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1" name="CustomShape 1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2" name="CustomShape 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3" name="CustomShape 1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4" name="CustomShape 1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5" name="CustomShape 1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6" name="CustomShape 1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7" name="CustomShape 1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8" name="CustomShape 1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69" name="CustomShape 1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0" name="CustomShape 1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1" name="CustomShape 1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2" name="CustomShape 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3" name="CustomShape 1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4" name="CustomShape 1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5" name="CustomShape 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6" name="CustomShape 1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7" name="CustomShape 1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8" name="CustomShape 1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79" name="CustomShape 1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0" name="CustomShape 1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1" name="CustomShape 1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2" name="CustomShape 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3" name="CustomShape 1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4" name="CustomShape 1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5" name="CustomShape 1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6" name="CustomShape 1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7" name="CustomShape 1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8" name="CustomShape 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89" name="CustomShape 1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0" name="CustomShape 1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1" name="CustomShape 1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2" name="CustomShape 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3" name="CustomShape 1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4" name="CustomShape 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5" name="CustomShape 1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6" name="CustomShape 1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7" name="CustomShape 1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8" name="CustomShape 1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8999" name="CustomShape 1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0" name="CustomShape 1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1" name="CustomShape 1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2" name="CustomShape 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3" name="CustomShape 1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4" name="CustomShape 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5" name="CustomShape 1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6" name="CustomShape 1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7" name="CustomShape 1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8" name="CustomShape 1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09" name="CustomShape 1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0" name="CustomShape 1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1" name="CustomShape 1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2" name="CustomShape 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3" name="CustomShape 1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4" name="CustomShape 1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5" name="CustomShape 1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6" name="CustomShape 1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7" name="CustomShape 1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8" name="CustomShape 1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19" name="CustomShape 1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0" name="CustomShape 1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1" name="CustomShape 1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2" name="CustomShape 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3" name="CustomShape 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4" name="CustomShape 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5" name="CustomShape 1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6" name="CustomShape 1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7" name="CustomShape 1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8" name="CustomShape 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29" name="CustomShape 1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0" name="CustomShape 1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1" name="CustomShape 1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2" name="CustomShape 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3" name="CustomShape 1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4" name="CustomShape 1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5" name="CustomShape 1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6" name="CustomShape 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7" name="CustomShape 1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8" name="CustomShape 1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39" name="CustomShape 1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0" name="CustomShape 1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1" name="CustomShape 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2" name="CustomShape 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3" name="CustomShape 1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4" name="CustomShape 1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5" name="CustomShape 1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6" name="CustomShape 1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7" name="CustomShape 1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8" name="CustomShape 1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49" name="CustomShape 1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0" name="CustomShape 1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1" name="CustomShape 1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2" name="CustomShape 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3" name="CustomShape 1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4" name="CustomShape 1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5" name="CustomShape 1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6" name="CustomShape 1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7" name="CustomShape 1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8" name="CustomShape 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59" name="CustomShape 1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0" name="CustomShape 1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1" name="CustomShape 1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2" name="CustomShape 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3" name="CustomShape 1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4" name="CustomShape 1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5" name="CustomShape 1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6" name="CustomShape 1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7" name="CustomShape 1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8" name="CustomShape 1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69" name="CustomShape 1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0" name="CustomShape 1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1" name="CustomShape 1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2" name="CustomShape 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3" name="CustomShape 1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4" name="CustomShape 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5" name="CustomShape 1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6" name="CustomShape 1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7" name="CustomShape 1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8" name="CustomShape 1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79" name="CustomShape 1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80" name="CustomShape 1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33</xdr:row>
      <xdr:rowOff>1080</xdr:rowOff>
    </xdr:from>
    <xdr:to>
      <xdr:col>3</xdr:col>
      <xdr:colOff>182880</xdr:colOff>
      <xdr:row>34</xdr:row>
      <xdr:rowOff>84600</xdr:rowOff>
    </xdr:to>
    <xdr:sp macro="" textlink="">
      <xdr:nvSpPr>
        <xdr:cNvPr id="19081" name="CustomShape 1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/>
      </xdr:nvSpPr>
      <xdr:spPr>
        <a:xfrm>
          <a:off x="8211600" y="9150480"/>
          <a:ext cx="182160" cy="272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2" name="CustomShape 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3" name="CustomShape 1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4" name="CustomShape 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5" name="CustomShape 1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6" name="CustomShape 1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7" name="CustomShape 1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8" name="CustomShape 1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89" name="CustomShape 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0" name="CustomShape 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1" name="CustomShape 1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2" name="CustomShape 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3" name="CustomShape 1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4" name="CustomShape 1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5" name="CustomShape 1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6" name="CustomShape 1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7" name="CustomShape 1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8" name="CustomShape 1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099" name="CustomShape 1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0" name="CustomShape 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1" name="CustomShape 1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2" name="CustomShape 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3" name="CustomShape 1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4" name="CustomShape 1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5" name="CustomShape 1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6" name="CustomShape 1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7" name="CustomShape 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8" name="CustomShape 1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09" name="CustomShape 1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0" name="CustomShape 1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1" name="CustomShape 1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2" name="CustomShape 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3" name="CustomShape 1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4" name="CustomShape 1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5" name="CustomShape 1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6" name="CustomShape 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7" name="CustomShape 1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8" name="CustomShape 1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19" name="CustomShape 1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0" name="CustomShape 1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1" name="CustomShape 1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2" name="CustomShape 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3" name="CustomShape 1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4" name="CustomShape 1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5" name="CustomShape 1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6" name="CustomShape 1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7" name="CustomShape 1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8" name="CustomShape 1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29" name="CustomShape 1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0" name="CustomShape 1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1" name="CustomShape 1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2" name="CustomShape 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3" name="CustomShape 1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4" name="CustomShape 1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5" name="CustomShape 1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6" name="CustomShape 1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7" name="CustomShape 1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8" name="CustomShape 1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39" name="CustomShape 1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0" name="CustomShape 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1" name="CustomShape 1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2" name="CustomShape 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3" name="CustomShape 1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4" name="CustomShape 1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5" name="CustomShape 1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6" name="CustomShape 1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7" name="CustomShape 1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8" name="CustomShape 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49" name="CustomShape 1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0" name="CustomShape 1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1" name="CustomShape 1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2" name="CustomShape 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3" name="CustomShape 1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4" name="CustomShape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5" name="CustomShape 1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6" name="CustomShape 1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7" name="CustomShape 1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8" name="CustomShape 1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59" name="CustomShape 1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0" name="CustomShape 1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1" name="CustomShape 1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2" name="CustomShape 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3" name="CustomShape 1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4" name="CustomShape 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5" name="CustomShape 1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6" name="CustomShape 1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7" name="CustomShape 1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8" name="CustomShape 1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69" name="CustomShape 1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0" name="CustomShape 1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1" name="CustomShape 1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2" name="CustomShape 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3" name="CustomShape 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4" name="CustomShape 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5" name="CustomShape 1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6" name="CustomShape 1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720</xdr:colOff>
      <xdr:row>34</xdr:row>
      <xdr:rowOff>1440</xdr:rowOff>
    </xdr:from>
    <xdr:to>
      <xdr:col>3</xdr:col>
      <xdr:colOff>182880</xdr:colOff>
      <xdr:row>34</xdr:row>
      <xdr:rowOff>475560</xdr:rowOff>
    </xdr:to>
    <xdr:sp macro="" textlink="">
      <xdr:nvSpPr>
        <xdr:cNvPr id="19177" name="CustomShape 1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/>
      </xdr:nvSpPr>
      <xdr:spPr>
        <a:xfrm>
          <a:off x="8211600" y="9340200"/>
          <a:ext cx="182160" cy="4741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76" name="CustomShape 1">
          <a:extLst>
            <a:ext uri="{FF2B5EF4-FFF2-40B4-BE49-F238E27FC236}">
              <a16:creationId xmlns:a16="http://schemas.microsoft.com/office/drawing/2014/main" id="{00000000-0008-0000-0100-0000E8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77" name="CustomShape 1">
          <a:extLst>
            <a:ext uri="{FF2B5EF4-FFF2-40B4-BE49-F238E27FC236}">
              <a16:creationId xmlns:a16="http://schemas.microsoft.com/office/drawing/2014/main" id="{00000000-0008-0000-0100-0000E9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78" name="CustomShape 1">
          <a:extLst>
            <a:ext uri="{FF2B5EF4-FFF2-40B4-BE49-F238E27FC236}">
              <a16:creationId xmlns:a16="http://schemas.microsoft.com/office/drawing/2014/main" id="{00000000-0008-0000-0100-0000EA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79" name="CustomShape 1">
          <a:extLst>
            <a:ext uri="{FF2B5EF4-FFF2-40B4-BE49-F238E27FC236}">
              <a16:creationId xmlns:a16="http://schemas.microsoft.com/office/drawing/2014/main" id="{00000000-0008-0000-0100-0000EB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0" name="CustomShape 1">
          <a:extLst>
            <a:ext uri="{FF2B5EF4-FFF2-40B4-BE49-F238E27FC236}">
              <a16:creationId xmlns:a16="http://schemas.microsoft.com/office/drawing/2014/main" id="{00000000-0008-0000-0100-0000EC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1" name="CustomShape 1">
          <a:extLst>
            <a:ext uri="{FF2B5EF4-FFF2-40B4-BE49-F238E27FC236}">
              <a16:creationId xmlns:a16="http://schemas.microsoft.com/office/drawing/2014/main" id="{00000000-0008-0000-0100-0000ED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2" name="CustomShape 1">
          <a:extLst>
            <a:ext uri="{FF2B5EF4-FFF2-40B4-BE49-F238E27FC236}">
              <a16:creationId xmlns:a16="http://schemas.microsoft.com/office/drawing/2014/main" id="{00000000-0008-0000-0100-0000EE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3" name="CustomShape 1">
          <a:extLst>
            <a:ext uri="{FF2B5EF4-FFF2-40B4-BE49-F238E27FC236}">
              <a16:creationId xmlns:a16="http://schemas.microsoft.com/office/drawing/2014/main" id="{00000000-0008-0000-0100-0000EF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4" name="CustomShape 1">
          <a:extLst>
            <a:ext uri="{FF2B5EF4-FFF2-40B4-BE49-F238E27FC236}">
              <a16:creationId xmlns:a16="http://schemas.microsoft.com/office/drawing/2014/main" id="{00000000-0008-0000-0100-0000F0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5" name="CustomShape 1">
          <a:extLst>
            <a:ext uri="{FF2B5EF4-FFF2-40B4-BE49-F238E27FC236}">
              <a16:creationId xmlns:a16="http://schemas.microsoft.com/office/drawing/2014/main" id="{00000000-0008-0000-0100-0000F1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6" name="CustomShape 1">
          <a:extLst>
            <a:ext uri="{FF2B5EF4-FFF2-40B4-BE49-F238E27FC236}">
              <a16:creationId xmlns:a16="http://schemas.microsoft.com/office/drawing/2014/main" id="{00000000-0008-0000-0100-0000F2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7" name="CustomShape 1">
          <a:extLst>
            <a:ext uri="{FF2B5EF4-FFF2-40B4-BE49-F238E27FC236}">
              <a16:creationId xmlns:a16="http://schemas.microsoft.com/office/drawing/2014/main" id="{00000000-0008-0000-0100-0000F3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8" name="CustomShape 1">
          <a:extLst>
            <a:ext uri="{FF2B5EF4-FFF2-40B4-BE49-F238E27FC236}">
              <a16:creationId xmlns:a16="http://schemas.microsoft.com/office/drawing/2014/main" id="{00000000-0008-0000-0100-0000F4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89" name="CustomShape 1">
          <a:extLst>
            <a:ext uri="{FF2B5EF4-FFF2-40B4-BE49-F238E27FC236}">
              <a16:creationId xmlns:a16="http://schemas.microsoft.com/office/drawing/2014/main" id="{00000000-0008-0000-0100-0000F5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0" name="CustomShape 1">
          <a:extLst>
            <a:ext uri="{FF2B5EF4-FFF2-40B4-BE49-F238E27FC236}">
              <a16:creationId xmlns:a16="http://schemas.microsoft.com/office/drawing/2014/main" id="{00000000-0008-0000-0100-0000F6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1" name="CustomShape 1">
          <a:extLst>
            <a:ext uri="{FF2B5EF4-FFF2-40B4-BE49-F238E27FC236}">
              <a16:creationId xmlns:a16="http://schemas.microsoft.com/office/drawing/2014/main" id="{00000000-0008-0000-0100-0000F7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2" name="CustomShape 1">
          <a:extLst>
            <a:ext uri="{FF2B5EF4-FFF2-40B4-BE49-F238E27FC236}">
              <a16:creationId xmlns:a16="http://schemas.microsoft.com/office/drawing/2014/main" id="{00000000-0008-0000-0100-0000F8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3" name="CustomShape 1">
          <a:extLst>
            <a:ext uri="{FF2B5EF4-FFF2-40B4-BE49-F238E27FC236}">
              <a16:creationId xmlns:a16="http://schemas.microsoft.com/office/drawing/2014/main" id="{00000000-0008-0000-0100-0000F9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4" name="CustomShape 1">
          <a:extLst>
            <a:ext uri="{FF2B5EF4-FFF2-40B4-BE49-F238E27FC236}">
              <a16:creationId xmlns:a16="http://schemas.microsoft.com/office/drawing/2014/main" id="{00000000-0008-0000-0100-0000FA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5" name="CustomShape 1">
          <a:extLst>
            <a:ext uri="{FF2B5EF4-FFF2-40B4-BE49-F238E27FC236}">
              <a16:creationId xmlns:a16="http://schemas.microsoft.com/office/drawing/2014/main" id="{00000000-0008-0000-0100-0000FB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6" name="CustomShape 1">
          <a:extLst>
            <a:ext uri="{FF2B5EF4-FFF2-40B4-BE49-F238E27FC236}">
              <a16:creationId xmlns:a16="http://schemas.microsoft.com/office/drawing/2014/main" id="{00000000-0008-0000-0100-0000FC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7" name="CustomShape 1">
          <a:extLst>
            <a:ext uri="{FF2B5EF4-FFF2-40B4-BE49-F238E27FC236}">
              <a16:creationId xmlns:a16="http://schemas.microsoft.com/office/drawing/2014/main" id="{00000000-0008-0000-0100-0000FD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8" name="CustomShape 1">
          <a:extLst>
            <a:ext uri="{FF2B5EF4-FFF2-40B4-BE49-F238E27FC236}">
              <a16:creationId xmlns:a16="http://schemas.microsoft.com/office/drawing/2014/main" id="{00000000-0008-0000-0100-0000FE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199" name="CustomShape 1">
          <a:extLst>
            <a:ext uri="{FF2B5EF4-FFF2-40B4-BE49-F238E27FC236}">
              <a16:creationId xmlns:a16="http://schemas.microsoft.com/office/drawing/2014/main" id="{00000000-0008-0000-0100-0000FF4A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0" name="CustomShape 1">
          <a:extLst>
            <a:ext uri="{FF2B5EF4-FFF2-40B4-BE49-F238E27FC236}">
              <a16:creationId xmlns:a16="http://schemas.microsoft.com/office/drawing/2014/main" id="{00000000-0008-0000-0100-000000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1" name="CustomShape 1">
          <a:extLst>
            <a:ext uri="{FF2B5EF4-FFF2-40B4-BE49-F238E27FC236}">
              <a16:creationId xmlns:a16="http://schemas.microsoft.com/office/drawing/2014/main" id="{00000000-0008-0000-0100-000001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2" name="CustomShape 1">
          <a:extLst>
            <a:ext uri="{FF2B5EF4-FFF2-40B4-BE49-F238E27FC236}">
              <a16:creationId xmlns:a16="http://schemas.microsoft.com/office/drawing/2014/main" id="{00000000-0008-0000-0100-000002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3" name="CustomShape 1">
          <a:extLst>
            <a:ext uri="{FF2B5EF4-FFF2-40B4-BE49-F238E27FC236}">
              <a16:creationId xmlns:a16="http://schemas.microsoft.com/office/drawing/2014/main" id="{00000000-0008-0000-0100-000003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4" name="CustomShape 1">
          <a:extLst>
            <a:ext uri="{FF2B5EF4-FFF2-40B4-BE49-F238E27FC236}">
              <a16:creationId xmlns:a16="http://schemas.microsoft.com/office/drawing/2014/main" id="{00000000-0008-0000-0100-000004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5" name="CustomShape 1">
          <a:extLst>
            <a:ext uri="{FF2B5EF4-FFF2-40B4-BE49-F238E27FC236}">
              <a16:creationId xmlns:a16="http://schemas.microsoft.com/office/drawing/2014/main" id="{00000000-0008-0000-0100-000005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6" name="CustomShape 1">
          <a:extLst>
            <a:ext uri="{FF2B5EF4-FFF2-40B4-BE49-F238E27FC236}">
              <a16:creationId xmlns:a16="http://schemas.microsoft.com/office/drawing/2014/main" id="{00000000-0008-0000-0100-000006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7" name="CustomShape 1">
          <a:extLst>
            <a:ext uri="{FF2B5EF4-FFF2-40B4-BE49-F238E27FC236}">
              <a16:creationId xmlns:a16="http://schemas.microsoft.com/office/drawing/2014/main" id="{00000000-0008-0000-0100-000007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8" name="CustomShape 1">
          <a:extLst>
            <a:ext uri="{FF2B5EF4-FFF2-40B4-BE49-F238E27FC236}">
              <a16:creationId xmlns:a16="http://schemas.microsoft.com/office/drawing/2014/main" id="{00000000-0008-0000-0100-000008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09" name="CustomShape 1">
          <a:extLst>
            <a:ext uri="{FF2B5EF4-FFF2-40B4-BE49-F238E27FC236}">
              <a16:creationId xmlns:a16="http://schemas.microsoft.com/office/drawing/2014/main" id="{00000000-0008-0000-0100-000009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0" name="CustomShape 1">
          <a:extLst>
            <a:ext uri="{FF2B5EF4-FFF2-40B4-BE49-F238E27FC236}">
              <a16:creationId xmlns:a16="http://schemas.microsoft.com/office/drawing/2014/main" id="{00000000-0008-0000-0100-00000A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1" name="CustomShape 1">
          <a:extLst>
            <a:ext uri="{FF2B5EF4-FFF2-40B4-BE49-F238E27FC236}">
              <a16:creationId xmlns:a16="http://schemas.microsoft.com/office/drawing/2014/main" id="{00000000-0008-0000-0100-00000B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2" name="CustomShape 1">
          <a:extLst>
            <a:ext uri="{FF2B5EF4-FFF2-40B4-BE49-F238E27FC236}">
              <a16:creationId xmlns:a16="http://schemas.microsoft.com/office/drawing/2014/main" id="{00000000-0008-0000-0100-00000C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3" name="CustomShape 1">
          <a:extLst>
            <a:ext uri="{FF2B5EF4-FFF2-40B4-BE49-F238E27FC236}">
              <a16:creationId xmlns:a16="http://schemas.microsoft.com/office/drawing/2014/main" id="{00000000-0008-0000-0100-00000D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4" name="CustomShape 1">
          <a:extLst>
            <a:ext uri="{FF2B5EF4-FFF2-40B4-BE49-F238E27FC236}">
              <a16:creationId xmlns:a16="http://schemas.microsoft.com/office/drawing/2014/main" id="{00000000-0008-0000-0100-00000E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5" name="CustomShape 1">
          <a:extLst>
            <a:ext uri="{FF2B5EF4-FFF2-40B4-BE49-F238E27FC236}">
              <a16:creationId xmlns:a16="http://schemas.microsoft.com/office/drawing/2014/main" id="{00000000-0008-0000-0100-00000F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6" name="CustomShape 1">
          <a:extLst>
            <a:ext uri="{FF2B5EF4-FFF2-40B4-BE49-F238E27FC236}">
              <a16:creationId xmlns:a16="http://schemas.microsoft.com/office/drawing/2014/main" id="{00000000-0008-0000-0100-000010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7" name="CustomShape 1">
          <a:extLst>
            <a:ext uri="{FF2B5EF4-FFF2-40B4-BE49-F238E27FC236}">
              <a16:creationId xmlns:a16="http://schemas.microsoft.com/office/drawing/2014/main" id="{00000000-0008-0000-0100-000011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8" name="CustomShape 1">
          <a:extLst>
            <a:ext uri="{FF2B5EF4-FFF2-40B4-BE49-F238E27FC236}">
              <a16:creationId xmlns:a16="http://schemas.microsoft.com/office/drawing/2014/main" id="{00000000-0008-0000-0100-000012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19" name="CustomShape 1">
          <a:extLst>
            <a:ext uri="{FF2B5EF4-FFF2-40B4-BE49-F238E27FC236}">
              <a16:creationId xmlns:a16="http://schemas.microsoft.com/office/drawing/2014/main" id="{00000000-0008-0000-0100-000013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0" name="CustomShape 1">
          <a:extLst>
            <a:ext uri="{FF2B5EF4-FFF2-40B4-BE49-F238E27FC236}">
              <a16:creationId xmlns:a16="http://schemas.microsoft.com/office/drawing/2014/main" id="{00000000-0008-0000-0100-000014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1" name="CustomShape 1">
          <a:extLst>
            <a:ext uri="{FF2B5EF4-FFF2-40B4-BE49-F238E27FC236}">
              <a16:creationId xmlns:a16="http://schemas.microsoft.com/office/drawing/2014/main" id="{00000000-0008-0000-0100-000015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2" name="CustomShape 1">
          <a:extLst>
            <a:ext uri="{FF2B5EF4-FFF2-40B4-BE49-F238E27FC236}">
              <a16:creationId xmlns:a16="http://schemas.microsoft.com/office/drawing/2014/main" id="{00000000-0008-0000-0100-000016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3" name="CustomShape 1">
          <a:extLst>
            <a:ext uri="{FF2B5EF4-FFF2-40B4-BE49-F238E27FC236}">
              <a16:creationId xmlns:a16="http://schemas.microsoft.com/office/drawing/2014/main" id="{00000000-0008-0000-0100-000017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4" name="CustomShape 1">
          <a:extLst>
            <a:ext uri="{FF2B5EF4-FFF2-40B4-BE49-F238E27FC236}">
              <a16:creationId xmlns:a16="http://schemas.microsoft.com/office/drawing/2014/main" id="{00000000-0008-0000-0100-000018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5" name="CustomShape 1">
          <a:extLst>
            <a:ext uri="{FF2B5EF4-FFF2-40B4-BE49-F238E27FC236}">
              <a16:creationId xmlns:a16="http://schemas.microsoft.com/office/drawing/2014/main" id="{00000000-0008-0000-0100-000019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6" name="CustomShape 1">
          <a:extLst>
            <a:ext uri="{FF2B5EF4-FFF2-40B4-BE49-F238E27FC236}">
              <a16:creationId xmlns:a16="http://schemas.microsoft.com/office/drawing/2014/main" id="{00000000-0008-0000-0100-00001A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7" name="CustomShape 1">
          <a:extLst>
            <a:ext uri="{FF2B5EF4-FFF2-40B4-BE49-F238E27FC236}">
              <a16:creationId xmlns:a16="http://schemas.microsoft.com/office/drawing/2014/main" id="{00000000-0008-0000-0100-00001B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8" name="CustomShape 1">
          <a:extLst>
            <a:ext uri="{FF2B5EF4-FFF2-40B4-BE49-F238E27FC236}">
              <a16:creationId xmlns:a16="http://schemas.microsoft.com/office/drawing/2014/main" id="{00000000-0008-0000-0100-00001C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29" name="CustomShape 1">
          <a:extLst>
            <a:ext uri="{FF2B5EF4-FFF2-40B4-BE49-F238E27FC236}">
              <a16:creationId xmlns:a16="http://schemas.microsoft.com/office/drawing/2014/main" id="{00000000-0008-0000-0100-00001D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0" name="CustomShape 1">
          <a:extLst>
            <a:ext uri="{FF2B5EF4-FFF2-40B4-BE49-F238E27FC236}">
              <a16:creationId xmlns:a16="http://schemas.microsoft.com/office/drawing/2014/main" id="{00000000-0008-0000-0100-00001E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1" name="CustomShape 1">
          <a:extLst>
            <a:ext uri="{FF2B5EF4-FFF2-40B4-BE49-F238E27FC236}">
              <a16:creationId xmlns:a16="http://schemas.microsoft.com/office/drawing/2014/main" id="{00000000-0008-0000-0100-00001F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2" name="CustomShape 1">
          <a:extLst>
            <a:ext uri="{FF2B5EF4-FFF2-40B4-BE49-F238E27FC236}">
              <a16:creationId xmlns:a16="http://schemas.microsoft.com/office/drawing/2014/main" id="{00000000-0008-0000-0100-000020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3" name="CustomShape 1">
          <a:extLst>
            <a:ext uri="{FF2B5EF4-FFF2-40B4-BE49-F238E27FC236}">
              <a16:creationId xmlns:a16="http://schemas.microsoft.com/office/drawing/2014/main" id="{00000000-0008-0000-0100-000021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4" name="CustomShape 1">
          <a:extLst>
            <a:ext uri="{FF2B5EF4-FFF2-40B4-BE49-F238E27FC236}">
              <a16:creationId xmlns:a16="http://schemas.microsoft.com/office/drawing/2014/main" id="{00000000-0008-0000-0100-000022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5" name="CustomShape 1">
          <a:extLst>
            <a:ext uri="{FF2B5EF4-FFF2-40B4-BE49-F238E27FC236}">
              <a16:creationId xmlns:a16="http://schemas.microsoft.com/office/drawing/2014/main" id="{00000000-0008-0000-0100-000023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6" name="CustomShape 1">
          <a:extLst>
            <a:ext uri="{FF2B5EF4-FFF2-40B4-BE49-F238E27FC236}">
              <a16:creationId xmlns:a16="http://schemas.microsoft.com/office/drawing/2014/main" id="{00000000-0008-0000-0100-000024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7" name="CustomShape 1">
          <a:extLst>
            <a:ext uri="{FF2B5EF4-FFF2-40B4-BE49-F238E27FC236}">
              <a16:creationId xmlns:a16="http://schemas.microsoft.com/office/drawing/2014/main" id="{00000000-0008-0000-0100-000025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8" name="CustomShape 1">
          <a:extLst>
            <a:ext uri="{FF2B5EF4-FFF2-40B4-BE49-F238E27FC236}">
              <a16:creationId xmlns:a16="http://schemas.microsoft.com/office/drawing/2014/main" id="{00000000-0008-0000-0100-000026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182160</xdr:colOff>
      <xdr:row>3</xdr:row>
      <xdr:rowOff>262080</xdr:rowOff>
    </xdr:to>
    <xdr:sp macro="" textlink="">
      <xdr:nvSpPr>
        <xdr:cNvPr id="19239" name="CustomShape 1">
          <a:extLst>
            <a:ext uri="{FF2B5EF4-FFF2-40B4-BE49-F238E27FC236}">
              <a16:creationId xmlns:a16="http://schemas.microsoft.com/office/drawing/2014/main" id="{00000000-0008-0000-0100-0000274B0000}"/>
            </a:ext>
          </a:extLst>
        </xdr:cNvPr>
        <xdr:cNvSpPr/>
      </xdr:nvSpPr>
      <xdr:spPr>
        <a:xfrm>
          <a:off x="7464960" y="552240"/>
          <a:ext cx="182160" cy="2620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0" name="CustomShape 1">
          <a:extLst>
            <a:ext uri="{FF2B5EF4-FFF2-40B4-BE49-F238E27FC236}">
              <a16:creationId xmlns:a16="http://schemas.microsoft.com/office/drawing/2014/main" id="{00000000-0008-0000-0100-00002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1" name="CustomShape 1">
          <a:extLst>
            <a:ext uri="{FF2B5EF4-FFF2-40B4-BE49-F238E27FC236}">
              <a16:creationId xmlns:a16="http://schemas.microsoft.com/office/drawing/2014/main" id="{00000000-0008-0000-0100-00002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2" name="CustomShape 1">
          <a:extLst>
            <a:ext uri="{FF2B5EF4-FFF2-40B4-BE49-F238E27FC236}">
              <a16:creationId xmlns:a16="http://schemas.microsoft.com/office/drawing/2014/main" id="{00000000-0008-0000-0100-00002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3" name="CustomShape 1">
          <a:extLst>
            <a:ext uri="{FF2B5EF4-FFF2-40B4-BE49-F238E27FC236}">
              <a16:creationId xmlns:a16="http://schemas.microsoft.com/office/drawing/2014/main" id="{00000000-0008-0000-0100-00002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4" name="CustomShape 1">
          <a:extLst>
            <a:ext uri="{FF2B5EF4-FFF2-40B4-BE49-F238E27FC236}">
              <a16:creationId xmlns:a16="http://schemas.microsoft.com/office/drawing/2014/main" id="{00000000-0008-0000-0100-00002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5" name="CustomShape 1">
          <a:extLst>
            <a:ext uri="{FF2B5EF4-FFF2-40B4-BE49-F238E27FC236}">
              <a16:creationId xmlns:a16="http://schemas.microsoft.com/office/drawing/2014/main" id="{00000000-0008-0000-0100-00002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6" name="CustomShape 1">
          <a:extLst>
            <a:ext uri="{FF2B5EF4-FFF2-40B4-BE49-F238E27FC236}">
              <a16:creationId xmlns:a16="http://schemas.microsoft.com/office/drawing/2014/main" id="{00000000-0008-0000-0100-00002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7" name="CustomShape 1">
          <a:extLst>
            <a:ext uri="{FF2B5EF4-FFF2-40B4-BE49-F238E27FC236}">
              <a16:creationId xmlns:a16="http://schemas.microsoft.com/office/drawing/2014/main" id="{00000000-0008-0000-0100-00002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8" name="CustomShape 1">
          <a:extLst>
            <a:ext uri="{FF2B5EF4-FFF2-40B4-BE49-F238E27FC236}">
              <a16:creationId xmlns:a16="http://schemas.microsoft.com/office/drawing/2014/main" id="{00000000-0008-0000-0100-00003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49" name="CustomShape 1">
          <a:extLst>
            <a:ext uri="{FF2B5EF4-FFF2-40B4-BE49-F238E27FC236}">
              <a16:creationId xmlns:a16="http://schemas.microsoft.com/office/drawing/2014/main" id="{00000000-0008-0000-0100-00003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0" name="CustomShape 1">
          <a:extLst>
            <a:ext uri="{FF2B5EF4-FFF2-40B4-BE49-F238E27FC236}">
              <a16:creationId xmlns:a16="http://schemas.microsoft.com/office/drawing/2014/main" id="{00000000-0008-0000-0100-00003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1" name="CustomShape 1">
          <a:extLst>
            <a:ext uri="{FF2B5EF4-FFF2-40B4-BE49-F238E27FC236}">
              <a16:creationId xmlns:a16="http://schemas.microsoft.com/office/drawing/2014/main" id="{00000000-0008-0000-0100-00003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2" name="CustomShape 1">
          <a:extLst>
            <a:ext uri="{FF2B5EF4-FFF2-40B4-BE49-F238E27FC236}">
              <a16:creationId xmlns:a16="http://schemas.microsoft.com/office/drawing/2014/main" id="{00000000-0008-0000-0100-00003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3" name="CustomShape 1">
          <a:extLst>
            <a:ext uri="{FF2B5EF4-FFF2-40B4-BE49-F238E27FC236}">
              <a16:creationId xmlns:a16="http://schemas.microsoft.com/office/drawing/2014/main" id="{00000000-0008-0000-0100-00003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4" name="CustomShape 1">
          <a:extLst>
            <a:ext uri="{FF2B5EF4-FFF2-40B4-BE49-F238E27FC236}">
              <a16:creationId xmlns:a16="http://schemas.microsoft.com/office/drawing/2014/main" id="{00000000-0008-0000-0100-00003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5" name="CustomShape 1">
          <a:extLst>
            <a:ext uri="{FF2B5EF4-FFF2-40B4-BE49-F238E27FC236}">
              <a16:creationId xmlns:a16="http://schemas.microsoft.com/office/drawing/2014/main" id="{00000000-0008-0000-0100-00003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6" name="CustomShape 1">
          <a:extLst>
            <a:ext uri="{FF2B5EF4-FFF2-40B4-BE49-F238E27FC236}">
              <a16:creationId xmlns:a16="http://schemas.microsoft.com/office/drawing/2014/main" id="{00000000-0008-0000-0100-00003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7" name="CustomShape 1">
          <a:extLst>
            <a:ext uri="{FF2B5EF4-FFF2-40B4-BE49-F238E27FC236}">
              <a16:creationId xmlns:a16="http://schemas.microsoft.com/office/drawing/2014/main" id="{00000000-0008-0000-0100-00003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8" name="CustomShape 1">
          <a:extLst>
            <a:ext uri="{FF2B5EF4-FFF2-40B4-BE49-F238E27FC236}">
              <a16:creationId xmlns:a16="http://schemas.microsoft.com/office/drawing/2014/main" id="{00000000-0008-0000-0100-00003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59" name="CustomShape 1">
          <a:extLst>
            <a:ext uri="{FF2B5EF4-FFF2-40B4-BE49-F238E27FC236}">
              <a16:creationId xmlns:a16="http://schemas.microsoft.com/office/drawing/2014/main" id="{00000000-0008-0000-0100-00003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0" name="CustomShape 1">
          <a:extLst>
            <a:ext uri="{FF2B5EF4-FFF2-40B4-BE49-F238E27FC236}">
              <a16:creationId xmlns:a16="http://schemas.microsoft.com/office/drawing/2014/main" id="{00000000-0008-0000-0100-00003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1" name="CustomShape 1">
          <a:extLst>
            <a:ext uri="{FF2B5EF4-FFF2-40B4-BE49-F238E27FC236}">
              <a16:creationId xmlns:a16="http://schemas.microsoft.com/office/drawing/2014/main" id="{00000000-0008-0000-0100-00003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2" name="CustomShape 1">
          <a:extLst>
            <a:ext uri="{FF2B5EF4-FFF2-40B4-BE49-F238E27FC236}">
              <a16:creationId xmlns:a16="http://schemas.microsoft.com/office/drawing/2014/main" id="{00000000-0008-0000-0100-00003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3" name="CustomShape 1">
          <a:extLst>
            <a:ext uri="{FF2B5EF4-FFF2-40B4-BE49-F238E27FC236}">
              <a16:creationId xmlns:a16="http://schemas.microsoft.com/office/drawing/2014/main" id="{00000000-0008-0000-0100-00003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4" name="CustomShape 1">
          <a:extLst>
            <a:ext uri="{FF2B5EF4-FFF2-40B4-BE49-F238E27FC236}">
              <a16:creationId xmlns:a16="http://schemas.microsoft.com/office/drawing/2014/main" id="{00000000-0008-0000-0100-00004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5" name="CustomShape 1">
          <a:extLst>
            <a:ext uri="{FF2B5EF4-FFF2-40B4-BE49-F238E27FC236}">
              <a16:creationId xmlns:a16="http://schemas.microsoft.com/office/drawing/2014/main" id="{00000000-0008-0000-0100-00004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6" name="CustomShape 1">
          <a:extLst>
            <a:ext uri="{FF2B5EF4-FFF2-40B4-BE49-F238E27FC236}">
              <a16:creationId xmlns:a16="http://schemas.microsoft.com/office/drawing/2014/main" id="{00000000-0008-0000-0100-00004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7" name="CustomShape 1">
          <a:extLst>
            <a:ext uri="{FF2B5EF4-FFF2-40B4-BE49-F238E27FC236}">
              <a16:creationId xmlns:a16="http://schemas.microsoft.com/office/drawing/2014/main" id="{00000000-0008-0000-0100-00004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8" name="CustomShape 1">
          <a:extLst>
            <a:ext uri="{FF2B5EF4-FFF2-40B4-BE49-F238E27FC236}">
              <a16:creationId xmlns:a16="http://schemas.microsoft.com/office/drawing/2014/main" id="{00000000-0008-0000-0100-00004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69" name="CustomShape 1">
          <a:extLst>
            <a:ext uri="{FF2B5EF4-FFF2-40B4-BE49-F238E27FC236}">
              <a16:creationId xmlns:a16="http://schemas.microsoft.com/office/drawing/2014/main" id="{00000000-0008-0000-0100-00004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0" name="CustomShape 1">
          <a:extLst>
            <a:ext uri="{FF2B5EF4-FFF2-40B4-BE49-F238E27FC236}">
              <a16:creationId xmlns:a16="http://schemas.microsoft.com/office/drawing/2014/main" id="{00000000-0008-0000-0100-00004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1" name="CustomShape 1">
          <a:extLst>
            <a:ext uri="{FF2B5EF4-FFF2-40B4-BE49-F238E27FC236}">
              <a16:creationId xmlns:a16="http://schemas.microsoft.com/office/drawing/2014/main" id="{00000000-0008-0000-0100-00004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2" name="CustomShape 1">
          <a:extLst>
            <a:ext uri="{FF2B5EF4-FFF2-40B4-BE49-F238E27FC236}">
              <a16:creationId xmlns:a16="http://schemas.microsoft.com/office/drawing/2014/main" id="{00000000-0008-0000-0100-00004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3" name="CustomShape 1">
          <a:extLst>
            <a:ext uri="{FF2B5EF4-FFF2-40B4-BE49-F238E27FC236}">
              <a16:creationId xmlns:a16="http://schemas.microsoft.com/office/drawing/2014/main" id="{00000000-0008-0000-0100-00004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4" name="CustomShape 1">
          <a:extLst>
            <a:ext uri="{FF2B5EF4-FFF2-40B4-BE49-F238E27FC236}">
              <a16:creationId xmlns:a16="http://schemas.microsoft.com/office/drawing/2014/main" id="{00000000-0008-0000-0100-00004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5" name="CustomShape 1">
          <a:extLst>
            <a:ext uri="{FF2B5EF4-FFF2-40B4-BE49-F238E27FC236}">
              <a16:creationId xmlns:a16="http://schemas.microsoft.com/office/drawing/2014/main" id="{00000000-0008-0000-0100-00004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6" name="CustomShape 1">
          <a:extLst>
            <a:ext uri="{FF2B5EF4-FFF2-40B4-BE49-F238E27FC236}">
              <a16:creationId xmlns:a16="http://schemas.microsoft.com/office/drawing/2014/main" id="{00000000-0008-0000-0100-00004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7" name="CustomShape 1">
          <a:extLst>
            <a:ext uri="{FF2B5EF4-FFF2-40B4-BE49-F238E27FC236}">
              <a16:creationId xmlns:a16="http://schemas.microsoft.com/office/drawing/2014/main" id="{00000000-0008-0000-0100-00004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8" name="CustomShape 1">
          <a:extLst>
            <a:ext uri="{FF2B5EF4-FFF2-40B4-BE49-F238E27FC236}">
              <a16:creationId xmlns:a16="http://schemas.microsoft.com/office/drawing/2014/main" id="{00000000-0008-0000-0100-00004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79" name="CustomShape 1">
          <a:extLst>
            <a:ext uri="{FF2B5EF4-FFF2-40B4-BE49-F238E27FC236}">
              <a16:creationId xmlns:a16="http://schemas.microsoft.com/office/drawing/2014/main" id="{00000000-0008-0000-0100-00004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0" name="CustomShape 1">
          <a:extLst>
            <a:ext uri="{FF2B5EF4-FFF2-40B4-BE49-F238E27FC236}">
              <a16:creationId xmlns:a16="http://schemas.microsoft.com/office/drawing/2014/main" id="{00000000-0008-0000-0100-00005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1" name="CustomShape 1">
          <a:extLst>
            <a:ext uri="{FF2B5EF4-FFF2-40B4-BE49-F238E27FC236}">
              <a16:creationId xmlns:a16="http://schemas.microsoft.com/office/drawing/2014/main" id="{00000000-0008-0000-0100-00005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2" name="CustomShape 1">
          <a:extLst>
            <a:ext uri="{FF2B5EF4-FFF2-40B4-BE49-F238E27FC236}">
              <a16:creationId xmlns:a16="http://schemas.microsoft.com/office/drawing/2014/main" id="{00000000-0008-0000-0100-00005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3" name="CustomShape 1">
          <a:extLst>
            <a:ext uri="{FF2B5EF4-FFF2-40B4-BE49-F238E27FC236}">
              <a16:creationId xmlns:a16="http://schemas.microsoft.com/office/drawing/2014/main" id="{00000000-0008-0000-0100-00005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4" name="CustomShape 1">
          <a:extLst>
            <a:ext uri="{FF2B5EF4-FFF2-40B4-BE49-F238E27FC236}">
              <a16:creationId xmlns:a16="http://schemas.microsoft.com/office/drawing/2014/main" id="{00000000-0008-0000-0100-00005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5" name="CustomShape 1">
          <a:extLst>
            <a:ext uri="{FF2B5EF4-FFF2-40B4-BE49-F238E27FC236}">
              <a16:creationId xmlns:a16="http://schemas.microsoft.com/office/drawing/2014/main" id="{00000000-0008-0000-0100-00005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6" name="CustomShape 1">
          <a:extLst>
            <a:ext uri="{FF2B5EF4-FFF2-40B4-BE49-F238E27FC236}">
              <a16:creationId xmlns:a16="http://schemas.microsoft.com/office/drawing/2014/main" id="{00000000-0008-0000-0100-00005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7" name="CustomShape 1">
          <a:extLst>
            <a:ext uri="{FF2B5EF4-FFF2-40B4-BE49-F238E27FC236}">
              <a16:creationId xmlns:a16="http://schemas.microsoft.com/office/drawing/2014/main" id="{00000000-0008-0000-0100-00005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8" name="CustomShape 1">
          <a:extLst>
            <a:ext uri="{FF2B5EF4-FFF2-40B4-BE49-F238E27FC236}">
              <a16:creationId xmlns:a16="http://schemas.microsoft.com/office/drawing/2014/main" id="{00000000-0008-0000-0100-00005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89" name="CustomShape 1">
          <a:extLst>
            <a:ext uri="{FF2B5EF4-FFF2-40B4-BE49-F238E27FC236}">
              <a16:creationId xmlns:a16="http://schemas.microsoft.com/office/drawing/2014/main" id="{00000000-0008-0000-0100-00005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0" name="CustomShape 1">
          <a:extLst>
            <a:ext uri="{FF2B5EF4-FFF2-40B4-BE49-F238E27FC236}">
              <a16:creationId xmlns:a16="http://schemas.microsoft.com/office/drawing/2014/main" id="{00000000-0008-0000-0100-00005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1" name="CustomShape 1">
          <a:extLst>
            <a:ext uri="{FF2B5EF4-FFF2-40B4-BE49-F238E27FC236}">
              <a16:creationId xmlns:a16="http://schemas.microsoft.com/office/drawing/2014/main" id="{00000000-0008-0000-0100-00005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2" name="CustomShape 1">
          <a:extLst>
            <a:ext uri="{FF2B5EF4-FFF2-40B4-BE49-F238E27FC236}">
              <a16:creationId xmlns:a16="http://schemas.microsoft.com/office/drawing/2014/main" id="{00000000-0008-0000-0100-00005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3" name="CustomShape 1">
          <a:extLst>
            <a:ext uri="{FF2B5EF4-FFF2-40B4-BE49-F238E27FC236}">
              <a16:creationId xmlns:a16="http://schemas.microsoft.com/office/drawing/2014/main" id="{00000000-0008-0000-0100-00005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4" name="CustomShape 1">
          <a:extLst>
            <a:ext uri="{FF2B5EF4-FFF2-40B4-BE49-F238E27FC236}">
              <a16:creationId xmlns:a16="http://schemas.microsoft.com/office/drawing/2014/main" id="{00000000-0008-0000-0100-00005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5" name="CustomShape 1">
          <a:extLst>
            <a:ext uri="{FF2B5EF4-FFF2-40B4-BE49-F238E27FC236}">
              <a16:creationId xmlns:a16="http://schemas.microsoft.com/office/drawing/2014/main" id="{00000000-0008-0000-0100-00005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6" name="CustomShape 1">
          <a:extLst>
            <a:ext uri="{FF2B5EF4-FFF2-40B4-BE49-F238E27FC236}">
              <a16:creationId xmlns:a16="http://schemas.microsoft.com/office/drawing/2014/main" id="{00000000-0008-0000-0100-00006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7" name="CustomShape 1">
          <a:extLst>
            <a:ext uri="{FF2B5EF4-FFF2-40B4-BE49-F238E27FC236}">
              <a16:creationId xmlns:a16="http://schemas.microsoft.com/office/drawing/2014/main" id="{00000000-0008-0000-0100-00006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8" name="CustomShape 1">
          <a:extLst>
            <a:ext uri="{FF2B5EF4-FFF2-40B4-BE49-F238E27FC236}">
              <a16:creationId xmlns:a16="http://schemas.microsoft.com/office/drawing/2014/main" id="{00000000-0008-0000-0100-00006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299" name="CustomShape 1">
          <a:extLst>
            <a:ext uri="{FF2B5EF4-FFF2-40B4-BE49-F238E27FC236}">
              <a16:creationId xmlns:a16="http://schemas.microsoft.com/office/drawing/2014/main" id="{00000000-0008-0000-0100-00006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0" name="CustomShape 1">
          <a:extLst>
            <a:ext uri="{FF2B5EF4-FFF2-40B4-BE49-F238E27FC236}">
              <a16:creationId xmlns:a16="http://schemas.microsoft.com/office/drawing/2014/main" id="{00000000-0008-0000-0100-00006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1" name="CustomShape 1">
          <a:extLst>
            <a:ext uri="{FF2B5EF4-FFF2-40B4-BE49-F238E27FC236}">
              <a16:creationId xmlns:a16="http://schemas.microsoft.com/office/drawing/2014/main" id="{00000000-0008-0000-0100-00006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2" name="CustomShape 1">
          <a:extLst>
            <a:ext uri="{FF2B5EF4-FFF2-40B4-BE49-F238E27FC236}">
              <a16:creationId xmlns:a16="http://schemas.microsoft.com/office/drawing/2014/main" id="{00000000-0008-0000-0100-00006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3" name="CustomShape 1">
          <a:extLst>
            <a:ext uri="{FF2B5EF4-FFF2-40B4-BE49-F238E27FC236}">
              <a16:creationId xmlns:a16="http://schemas.microsoft.com/office/drawing/2014/main" id="{00000000-0008-0000-0100-00006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4" name="CustomShape 1">
          <a:extLst>
            <a:ext uri="{FF2B5EF4-FFF2-40B4-BE49-F238E27FC236}">
              <a16:creationId xmlns:a16="http://schemas.microsoft.com/office/drawing/2014/main" id="{00000000-0008-0000-0100-00006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5" name="CustomShape 1">
          <a:extLst>
            <a:ext uri="{FF2B5EF4-FFF2-40B4-BE49-F238E27FC236}">
              <a16:creationId xmlns:a16="http://schemas.microsoft.com/office/drawing/2014/main" id="{00000000-0008-0000-0100-00006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6" name="CustomShape 1">
          <a:extLst>
            <a:ext uri="{FF2B5EF4-FFF2-40B4-BE49-F238E27FC236}">
              <a16:creationId xmlns:a16="http://schemas.microsoft.com/office/drawing/2014/main" id="{00000000-0008-0000-0100-00006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7" name="CustomShape 1">
          <a:extLst>
            <a:ext uri="{FF2B5EF4-FFF2-40B4-BE49-F238E27FC236}">
              <a16:creationId xmlns:a16="http://schemas.microsoft.com/office/drawing/2014/main" id="{00000000-0008-0000-0100-00006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8" name="CustomShape 1">
          <a:extLst>
            <a:ext uri="{FF2B5EF4-FFF2-40B4-BE49-F238E27FC236}">
              <a16:creationId xmlns:a16="http://schemas.microsoft.com/office/drawing/2014/main" id="{00000000-0008-0000-0100-00006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09" name="CustomShape 1">
          <a:extLst>
            <a:ext uri="{FF2B5EF4-FFF2-40B4-BE49-F238E27FC236}">
              <a16:creationId xmlns:a16="http://schemas.microsoft.com/office/drawing/2014/main" id="{00000000-0008-0000-0100-00006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0" name="CustomShape 1">
          <a:extLst>
            <a:ext uri="{FF2B5EF4-FFF2-40B4-BE49-F238E27FC236}">
              <a16:creationId xmlns:a16="http://schemas.microsoft.com/office/drawing/2014/main" id="{00000000-0008-0000-0100-00006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1" name="CustomShape 1">
          <a:extLst>
            <a:ext uri="{FF2B5EF4-FFF2-40B4-BE49-F238E27FC236}">
              <a16:creationId xmlns:a16="http://schemas.microsoft.com/office/drawing/2014/main" id="{00000000-0008-0000-0100-00006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2" name="CustomShape 1">
          <a:extLst>
            <a:ext uri="{FF2B5EF4-FFF2-40B4-BE49-F238E27FC236}">
              <a16:creationId xmlns:a16="http://schemas.microsoft.com/office/drawing/2014/main" id="{00000000-0008-0000-0100-00007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3" name="CustomShape 1">
          <a:extLst>
            <a:ext uri="{FF2B5EF4-FFF2-40B4-BE49-F238E27FC236}">
              <a16:creationId xmlns:a16="http://schemas.microsoft.com/office/drawing/2014/main" id="{00000000-0008-0000-0100-00007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4" name="CustomShape 1">
          <a:extLst>
            <a:ext uri="{FF2B5EF4-FFF2-40B4-BE49-F238E27FC236}">
              <a16:creationId xmlns:a16="http://schemas.microsoft.com/office/drawing/2014/main" id="{00000000-0008-0000-0100-00007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5" name="CustomShape 1">
          <a:extLst>
            <a:ext uri="{FF2B5EF4-FFF2-40B4-BE49-F238E27FC236}">
              <a16:creationId xmlns:a16="http://schemas.microsoft.com/office/drawing/2014/main" id="{00000000-0008-0000-0100-00007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6" name="CustomShape 1">
          <a:extLst>
            <a:ext uri="{FF2B5EF4-FFF2-40B4-BE49-F238E27FC236}">
              <a16:creationId xmlns:a16="http://schemas.microsoft.com/office/drawing/2014/main" id="{00000000-0008-0000-0100-00007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7" name="CustomShape 1">
          <a:extLst>
            <a:ext uri="{FF2B5EF4-FFF2-40B4-BE49-F238E27FC236}">
              <a16:creationId xmlns:a16="http://schemas.microsoft.com/office/drawing/2014/main" id="{00000000-0008-0000-0100-00007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8" name="CustomShape 1">
          <a:extLst>
            <a:ext uri="{FF2B5EF4-FFF2-40B4-BE49-F238E27FC236}">
              <a16:creationId xmlns:a16="http://schemas.microsoft.com/office/drawing/2014/main" id="{00000000-0008-0000-0100-00007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19" name="CustomShape 1">
          <a:extLst>
            <a:ext uri="{FF2B5EF4-FFF2-40B4-BE49-F238E27FC236}">
              <a16:creationId xmlns:a16="http://schemas.microsoft.com/office/drawing/2014/main" id="{00000000-0008-0000-0100-00007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0" name="CustomShape 1">
          <a:extLst>
            <a:ext uri="{FF2B5EF4-FFF2-40B4-BE49-F238E27FC236}">
              <a16:creationId xmlns:a16="http://schemas.microsoft.com/office/drawing/2014/main" id="{00000000-0008-0000-0100-00007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1" name="CustomShape 1">
          <a:extLst>
            <a:ext uri="{FF2B5EF4-FFF2-40B4-BE49-F238E27FC236}">
              <a16:creationId xmlns:a16="http://schemas.microsoft.com/office/drawing/2014/main" id="{00000000-0008-0000-0100-00007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2" name="CustomShape 1">
          <a:extLst>
            <a:ext uri="{FF2B5EF4-FFF2-40B4-BE49-F238E27FC236}">
              <a16:creationId xmlns:a16="http://schemas.microsoft.com/office/drawing/2014/main" id="{00000000-0008-0000-0100-00007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3" name="CustomShape 1">
          <a:extLst>
            <a:ext uri="{FF2B5EF4-FFF2-40B4-BE49-F238E27FC236}">
              <a16:creationId xmlns:a16="http://schemas.microsoft.com/office/drawing/2014/main" id="{00000000-0008-0000-0100-00007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4" name="CustomShape 1">
          <a:extLst>
            <a:ext uri="{FF2B5EF4-FFF2-40B4-BE49-F238E27FC236}">
              <a16:creationId xmlns:a16="http://schemas.microsoft.com/office/drawing/2014/main" id="{00000000-0008-0000-0100-00007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5" name="CustomShape 1">
          <a:extLst>
            <a:ext uri="{FF2B5EF4-FFF2-40B4-BE49-F238E27FC236}">
              <a16:creationId xmlns:a16="http://schemas.microsoft.com/office/drawing/2014/main" id="{00000000-0008-0000-0100-00007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6" name="CustomShape 1">
          <a:extLst>
            <a:ext uri="{FF2B5EF4-FFF2-40B4-BE49-F238E27FC236}">
              <a16:creationId xmlns:a16="http://schemas.microsoft.com/office/drawing/2014/main" id="{00000000-0008-0000-0100-00007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7" name="CustomShape 1">
          <a:extLst>
            <a:ext uri="{FF2B5EF4-FFF2-40B4-BE49-F238E27FC236}">
              <a16:creationId xmlns:a16="http://schemas.microsoft.com/office/drawing/2014/main" id="{00000000-0008-0000-0100-00007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8" name="CustomShape 1">
          <a:extLst>
            <a:ext uri="{FF2B5EF4-FFF2-40B4-BE49-F238E27FC236}">
              <a16:creationId xmlns:a16="http://schemas.microsoft.com/office/drawing/2014/main" id="{00000000-0008-0000-0100-00008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29" name="CustomShape 1">
          <a:extLst>
            <a:ext uri="{FF2B5EF4-FFF2-40B4-BE49-F238E27FC236}">
              <a16:creationId xmlns:a16="http://schemas.microsoft.com/office/drawing/2014/main" id="{00000000-0008-0000-0100-00008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0" name="CustomShape 1">
          <a:extLst>
            <a:ext uri="{FF2B5EF4-FFF2-40B4-BE49-F238E27FC236}">
              <a16:creationId xmlns:a16="http://schemas.microsoft.com/office/drawing/2014/main" id="{00000000-0008-0000-0100-00008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1" name="CustomShape 1">
          <a:extLst>
            <a:ext uri="{FF2B5EF4-FFF2-40B4-BE49-F238E27FC236}">
              <a16:creationId xmlns:a16="http://schemas.microsoft.com/office/drawing/2014/main" id="{00000000-0008-0000-0100-00008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2" name="CustomShape 1">
          <a:extLst>
            <a:ext uri="{FF2B5EF4-FFF2-40B4-BE49-F238E27FC236}">
              <a16:creationId xmlns:a16="http://schemas.microsoft.com/office/drawing/2014/main" id="{00000000-0008-0000-0100-00008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3" name="CustomShape 1">
          <a:extLst>
            <a:ext uri="{FF2B5EF4-FFF2-40B4-BE49-F238E27FC236}">
              <a16:creationId xmlns:a16="http://schemas.microsoft.com/office/drawing/2014/main" id="{00000000-0008-0000-0100-00008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4" name="CustomShape 1">
          <a:extLst>
            <a:ext uri="{FF2B5EF4-FFF2-40B4-BE49-F238E27FC236}">
              <a16:creationId xmlns:a16="http://schemas.microsoft.com/office/drawing/2014/main" id="{00000000-0008-0000-0100-00008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5" name="CustomShape 1">
          <a:extLst>
            <a:ext uri="{FF2B5EF4-FFF2-40B4-BE49-F238E27FC236}">
              <a16:creationId xmlns:a16="http://schemas.microsoft.com/office/drawing/2014/main" id="{00000000-0008-0000-0100-00008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6" name="CustomShape 1">
          <a:extLst>
            <a:ext uri="{FF2B5EF4-FFF2-40B4-BE49-F238E27FC236}">
              <a16:creationId xmlns:a16="http://schemas.microsoft.com/office/drawing/2014/main" id="{00000000-0008-0000-0100-00008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7" name="CustomShape 1">
          <a:extLst>
            <a:ext uri="{FF2B5EF4-FFF2-40B4-BE49-F238E27FC236}">
              <a16:creationId xmlns:a16="http://schemas.microsoft.com/office/drawing/2014/main" id="{00000000-0008-0000-0100-00008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8" name="CustomShape 1">
          <a:extLst>
            <a:ext uri="{FF2B5EF4-FFF2-40B4-BE49-F238E27FC236}">
              <a16:creationId xmlns:a16="http://schemas.microsoft.com/office/drawing/2014/main" id="{00000000-0008-0000-0100-00008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39" name="CustomShape 1">
          <a:extLst>
            <a:ext uri="{FF2B5EF4-FFF2-40B4-BE49-F238E27FC236}">
              <a16:creationId xmlns:a16="http://schemas.microsoft.com/office/drawing/2014/main" id="{00000000-0008-0000-0100-00008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0" name="CustomShape 1">
          <a:extLst>
            <a:ext uri="{FF2B5EF4-FFF2-40B4-BE49-F238E27FC236}">
              <a16:creationId xmlns:a16="http://schemas.microsoft.com/office/drawing/2014/main" id="{00000000-0008-0000-0100-00008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1" name="CustomShape 1">
          <a:extLst>
            <a:ext uri="{FF2B5EF4-FFF2-40B4-BE49-F238E27FC236}">
              <a16:creationId xmlns:a16="http://schemas.microsoft.com/office/drawing/2014/main" id="{00000000-0008-0000-0100-00008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2" name="CustomShape 1">
          <a:extLst>
            <a:ext uri="{FF2B5EF4-FFF2-40B4-BE49-F238E27FC236}">
              <a16:creationId xmlns:a16="http://schemas.microsoft.com/office/drawing/2014/main" id="{00000000-0008-0000-0100-00008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3" name="CustomShape 1">
          <a:extLst>
            <a:ext uri="{FF2B5EF4-FFF2-40B4-BE49-F238E27FC236}">
              <a16:creationId xmlns:a16="http://schemas.microsoft.com/office/drawing/2014/main" id="{00000000-0008-0000-0100-00008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4" name="CustomShape 1">
          <a:extLst>
            <a:ext uri="{FF2B5EF4-FFF2-40B4-BE49-F238E27FC236}">
              <a16:creationId xmlns:a16="http://schemas.microsoft.com/office/drawing/2014/main" id="{00000000-0008-0000-0100-00009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5" name="CustomShape 1">
          <a:extLst>
            <a:ext uri="{FF2B5EF4-FFF2-40B4-BE49-F238E27FC236}">
              <a16:creationId xmlns:a16="http://schemas.microsoft.com/office/drawing/2014/main" id="{00000000-0008-0000-0100-00009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6" name="CustomShape 1">
          <a:extLst>
            <a:ext uri="{FF2B5EF4-FFF2-40B4-BE49-F238E27FC236}">
              <a16:creationId xmlns:a16="http://schemas.microsoft.com/office/drawing/2014/main" id="{00000000-0008-0000-0100-00009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7" name="CustomShape 1">
          <a:extLst>
            <a:ext uri="{FF2B5EF4-FFF2-40B4-BE49-F238E27FC236}">
              <a16:creationId xmlns:a16="http://schemas.microsoft.com/office/drawing/2014/main" id="{00000000-0008-0000-0100-00009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8" name="CustomShape 1">
          <a:extLst>
            <a:ext uri="{FF2B5EF4-FFF2-40B4-BE49-F238E27FC236}">
              <a16:creationId xmlns:a16="http://schemas.microsoft.com/office/drawing/2014/main" id="{00000000-0008-0000-0100-00009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49" name="CustomShape 1">
          <a:extLst>
            <a:ext uri="{FF2B5EF4-FFF2-40B4-BE49-F238E27FC236}">
              <a16:creationId xmlns:a16="http://schemas.microsoft.com/office/drawing/2014/main" id="{00000000-0008-0000-0100-00009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0" name="CustomShape 1">
          <a:extLst>
            <a:ext uri="{FF2B5EF4-FFF2-40B4-BE49-F238E27FC236}">
              <a16:creationId xmlns:a16="http://schemas.microsoft.com/office/drawing/2014/main" id="{00000000-0008-0000-0100-00009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1" name="CustomShape 1">
          <a:extLst>
            <a:ext uri="{FF2B5EF4-FFF2-40B4-BE49-F238E27FC236}">
              <a16:creationId xmlns:a16="http://schemas.microsoft.com/office/drawing/2014/main" id="{00000000-0008-0000-0100-00009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2" name="CustomShape 1">
          <a:extLst>
            <a:ext uri="{FF2B5EF4-FFF2-40B4-BE49-F238E27FC236}">
              <a16:creationId xmlns:a16="http://schemas.microsoft.com/office/drawing/2014/main" id="{00000000-0008-0000-0100-00009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3" name="CustomShape 1">
          <a:extLst>
            <a:ext uri="{FF2B5EF4-FFF2-40B4-BE49-F238E27FC236}">
              <a16:creationId xmlns:a16="http://schemas.microsoft.com/office/drawing/2014/main" id="{00000000-0008-0000-0100-00009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4" name="CustomShape 1">
          <a:extLst>
            <a:ext uri="{FF2B5EF4-FFF2-40B4-BE49-F238E27FC236}">
              <a16:creationId xmlns:a16="http://schemas.microsoft.com/office/drawing/2014/main" id="{00000000-0008-0000-0100-00009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5" name="CustomShape 1">
          <a:extLst>
            <a:ext uri="{FF2B5EF4-FFF2-40B4-BE49-F238E27FC236}">
              <a16:creationId xmlns:a16="http://schemas.microsoft.com/office/drawing/2014/main" id="{00000000-0008-0000-0100-00009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6" name="CustomShape 1">
          <a:extLst>
            <a:ext uri="{FF2B5EF4-FFF2-40B4-BE49-F238E27FC236}">
              <a16:creationId xmlns:a16="http://schemas.microsoft.com/office/drawing/2014/main" id="{00000000-0008-0000-0100-00009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7" name="CustomShape 1">
          <a:extLst>
            <a:ext uri="{FF2B5EF4-FFF2-40B4-BE49-F238E27FC236}">
              <a16:creationId xmlns:a16="http://schemas.microsoft.com/office/drawing/2014/main" id="{00000000-0008-0000-0100-00009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8" name="CustomShape 1">
          <a:extLst>
            <a:ext uri="{FF2B5EF4-FFF2-40B4-BE49-F238E27FC236}">
              <a16:creationId xmlns:a16="http://schemas.microsoft.com/office/drawing/2014/main" id="{00000000-0008-0000-0100-00009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59" name="CustomShape 1">
          <a:extLst>
            <a:ext uri="{FF2B5EF4-FFF2-40B4-BE49-F238E27FC236}">
              <a16:creationId xmlns:a16="http://schemas.microsoft.com/office/drawing/2014/main" id="{00000000-0008-0000-0100-00009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0" name="CustomShape 1">
          <a:extLst>
            <a:ext uri="{FF2B5EF4-FFF2-40B4-BE49-F238E27FC236}">
              <a16:creationId xmlns:a16="http://schemas.microsoft.com/office/drawing/2014/main" id="{00000000-0008-0000-0100-0000A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1" name="CustomShape 1">
          <a:extLst>
            <a:ext uri="{FF2B5EF4-FFF2-40B4-BE49-F238E27FC236}">
              <a16:creationId xmlns:a16="http://schemas.microsoft.com/office/drawing/2014/main" id="{00000000-0008-0000-0100-0000A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2" name="CustomShape 1">
          <a:extLst>
            <a:ext uri="{FF2B5EF4-FFF2-40B4-BE49-F238E27FC236}">
              <a16:creationId xmlns:a16="http://schemas.microsoft.com/office/drawing/2014/main" id="{00000000-0008-0000-0100-0000A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3" name="CustomShape 1">
          <a:extLst>
            <a:ext uri="{FF2B5EF4-FFF2-40B4-BE49-F238E27FC236}">
              <a16:creationId xmlns:a16="http://schemas.microsoft.com/office/drawing/2014/main" id="{00000000-0008-0000-0100-0000A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4" name="CustomShape 1">
          <a:extLst>
            <a:ext uri="{FF2B5EF4-FFF2-40B4-BE49-F238E27FC236}">
              <a16:creationId xmlns:a16="http://schemas.microsoft.com/office/drawing/2014/main" id="{00000000-0008-0000-0100-0000A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5" name="CustomShape 1">
          <a:extLst>
            <a:ext uri="{FF2B5EF4-FFF2-40B4-BE49-F238E27FC236}">
              <a16:creationId xmlns:a16="http://schemas.microsoft.com/office/drawing/2014/main" id="{00000000-0008-0000-0100-0000A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6" name="CustomShape 1">
          <a:extLst>
            <a:ext uri="{FF2B5EF4-FFF2-40B4-BE49-F238E27FC236}">
              <a16:creationId xmlns:a16="http://schemas.microsoft.com/office/drawing/2014/main" id="{00000000-0008-0000-0100-0000A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7" name="CustomShape 1">
          <a:extLst>
            <a:ext uri="{FF2B5EF4-FFF2-40B4-BE49-F238E27FC236}">
              <a16:creationId xmlns:a16="http://schemas.microsoft.com/office/drawing/2014/main" id="{00000000-0008-0000-0100-0000A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8" name="CustomShape 1">
          <a:extLst>
            <a:ext uri="{FF2B5EF4-FFF2-40B4-BE49-F238E27FC236}">
              <a16:creationId xmlns:a16="http://schemas.microsoft.com/office/drawing/2014/main" id="{00000000-0008-0000-0100-0000A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69" name="CustomShape 1">
          <a:extLst>
            <a:ext uri="{FF2B5EF4-FFF2-40B4-BE49-F238E27FC236}">
              <a16:creationId xmlns:a16="http://schemas.microsoft.com/office/drawing/2014/main" id="{00000000-0008-0000-0100-0000A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0" name="CustomShape 1">
          <a:extLst>
            <a:ext uri="{FF2B5EF4-FFF2-40B4-BE49-F238E27FC236}">
              <a16:creationId xmlns:a16="http://schemas.microsoft.com/office/drawing/2014/main" id="{00000000-0008-0000-0100-0000A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1" name="CustomShape 1">
          <a:extLst>
            <a:ext uri="{FF2B5EF4-FFF2-40B4-BE49-F238E27FC236}">
              <a16:creationId xmlns:a16="http://schemas.microsoft.com/office/drawing/2014/main" id="{00000000-0008-0000-0100-0000A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2" name="CustomShape 1">
          <a:extLst>
            <a:ext uri="{FF2B5EF4-FFF2-40B4-BE49-F238E27FC236}">
              <a16:creationId xmlns:a16="http://schemas.microsoft.com/office/drawing/2014/main" id="{00000000-0008-0000-0100-0000A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3" name="CustomShape 1">
          <a:extLst>
            <a:ext uri="{FF2B5EF4-FFF2-40B4-BE49-F238E27FC236}">
              <a16:creationId xmlns:a16="http://schemas.microsoft.com/office/drawing/2014/main" id="{00000000-0008-0000-0100-0000A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4" name="CustomShape 1">
          <a:extLst>
            <a:ext uri="{FF2B5EF4-FFF2-40B4-BE49-F238E27FC236}">
              <a16:creationId xmlns:a16="http://schemas.microsoft.com/office/drawing/2014/main" id="{00000000-0008-0000-0100-0000A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5" name="CustomShape 1">
          <a:extLst>
            <a:ext uri="{FF2B5EF4-FFF2-40B4-BE49-F238E27FC236}">
              <a16:creationId xmlns:a16="http://schemas.microsoft.com/office/drawing/2014/main" id="{00000000-0008-0000-0100-0000A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6" name="CustomShape 1">
          <a:extLst>
            <a:ext uri="{FF2B5EF4-FFF2-40B4-BE49-F238E27FC236}">
              <a16:creationId xmlns:a16="http://schemas.microsoft.com/office/drawing/2014/main" id="{00000000-0008-0000-0100-0000B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7" name="CustomShape 1">
          <a:extLst>
            <a:ext uri="{FF2B5EF4-FFF2-40B4-BE49-F238E27FC236}">
              <a16:creationId xmlns:a16="http://schemas.microsoft.com/office/drawing/2014/main" id="{00000000-0008-0000-0100-0000B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8" name="CustomShape 1">
          <a:extLst>
            <a:ext uri="{FF2B5EF4-FFF2-40B4-BE49-F238E27FC236}">
              <a16:creationId xmlns:a16="http://schemas.microsoft.com/office/drawing/2014/main" id="{00000000-0008-0000-0100-0000B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79" name="CustomShape 1">
          <a:extLst>
            <a:ext uri="{FF2B5EF4-FFF2-40B4-BE49-F238E27FC236}">
              <a16:creationId xmlns:a16="http://schemas.microsoft.com/office/drawing/2014/main" id="{00000000-0008-0000-0100-0000B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0" name="CustomShape 1">
          <a:extLst>
            <a:ext uri="{FF2B5EF4-FFF2-40B4-BE49-F238E27FC236}">
              <a16:creationId xmlns:a16="http://schemas.microsoft.com/office/drawing/2014/main" id="{00000000-0008-0000-0100-0000B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1" name="CustomShape 1">
          <a:extLst>
            <a:ext uri="{FF2B5EF4-FFF2-40B4-BE49-F238E27FC236}">
              <a16:creationId xmlns:a16="http://schemas.microsoft.com/office/drawing/2014/main" id="{00000000-0008-0000-0100-0000B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2" name="CustomShape 1">
          <a:extLst>
            <a:ext uri="{FF2B5EF4-FFF2-40B4-BE49-F238E27FC236}">
              <a16:creationId xmlns:a16="http://schemas.microsoft.com/office/drawing/2014/main" id="{00000000-0008-0000-0100-0000B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3" name="CustomShape 1">
          <a:extLst>
            <a:ext uri="{FF2B5EF4-FFF2-40B4-BE49-F238E27FC236}">
              <a16:creationId xmlns:a16="http://schemas.microsoft.com/office/drawing/2014/main" id="{00000000-0008-0000-0100-0000B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4" name="CustomShape 1">
          <a:extLst>
            <a:ext uri="{FF2B5EF4-FFF2-40B4-BE49-F238E27FC236}">
              <a16:creationId xmlns:a16="http://schemas.microsoft.com/office/drawing/2014/main" id="{00000000-0008-0000-0100-0000B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5" name="CustomShape 1">
          <a:extLst>
            <a:ext uri="{FF2B5EF4-FFF2-40B4-BE49-F238E27FC236}">
              <a16:creationId xmlns:a16="http://schemas.microsoft.com/office/drawing/2014/main" id="{00000000-0008-0000-0100-0000B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6" name="CustomShape 1">
          <a:extLst>
            <a:ext uri="{FF2B5EF4-FFF2-40B4-BE49-F238E27FC236}">
              <a16:creationId xmlns:a16="http://schemas.microsoft.com/office/drawing/2014/main" id="{00000000-0008-0000-0100-0000B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7" name="CustomShape 1">
          <a:extLst>
            <a:ext uri="{FF2B5EF4-FFF2-40B4-BE49-F238E27FC236}">
              <a16:creationId xmlns:a16="http://schemas.microsoft.com/office/drawing/2014/main" id="{00000000-0008-0000-0100-0000B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8" name="CustomShape 1">
          <a:extLst>
            <a:ext uri="{FF2B5EF4-FFF2-40B4-BE49-F238E27FC236}">
              <a16:creationId xmlns:a16="http://schemas.microsoft.com/office/drawing/2014/main" id="{00000000-0008-0000-0100-0000B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89" name="CustomShape 1">
          <a:extLst>
            <a:ext uri="{FF2B5EF4-FFF2-40B4-BE49-F238E27FC236}">
              <a16:creationId xmlns:a16="http://schemas.microsoft.com/office/drawing/2014/main" id="{00000000-0008-0000-0100-0000B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0" name="CustomShape 1">
          <a:extLst>
            <a:ext uri="{FF2B5EF4-FFF2-40B4-BE49-F238E27FC236}">
              <a16:creationId xmlns:a16="http://schemas.microsoft.com/office/drawing/2014/main" id="{00000000-0008-0000-0100-0000B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1" name="CustomShape 1">
          <a:extLst>
            <a:ext uri="{FF2B5EF4-FFF2-40B4-BE49-F238E27FC236}">
              <a16:creationId xmlns:a16="http://schemas.microsoft.com/office/drawing/2014/main" id="{00000000-0008-0000-0100-0000B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2" name="CustomShape 1">
          <a:extLst>
            <a:ext uri="{FF2B5EF4-FFF2-40B4-BE49-F238E27FC236}">
              <a16:creationId xmlns:a16="http://schemas.microsoft.com/office/drawing/2014/main" id="{00000000-0008-0000-0100-0000C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3" name="CustomShape 1">
          <a:extLst>
            <a:ext uri="{FF2B5EF4-FFF2-40B4-BE49-F238E27FC236}">
              <a16:creationId xmlns:a16="http://schemas.microsoft.com/office/drawing/2014/main" id="{00000000-0008-0000-0100-0000C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4" name="CustomShape 1">
          <a:extLst>
            <a:ext uri="{FF2B5EF4-FFF2-40B4-BE49-F238E27FC236}">
              <a16:creationId xmlns:a16="http://schemas.microsoft.com/office/drawing/2014/main" id="{00000000-0008-0000-0100-0000C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5" name="CustomShape 1">
          <a:extLst>
            <a:ext uri="{FF2B5EF4-FFF2-40B4-BE49-F238E27FC236}">
              <a16:creationId xmlns:a16="http://schemas.microsoft.com/office/drawing/2014/main" id="{00000000-0008-0000-0100-0000C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6" name="CustomShape 1">
          <a:extLst>
            <a:ext uri="{FF2B5EF4-FFF2-40B4-BE49-F238E27FC236}">
              <a16:creationId xmlns:a16="http://schemas.microsoft.com/office/drawing/2014/main" id="{00000000-0008-0000-0100-0000C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7" name="CustomShape 1">
          <a:extLst>
            <a:ext uri="{FF2B5EF4-FFF2-40B4-BE49-F238E27FC236}">
              <a16:creationId xmlns:a16="http://schemas.microsoft.com/office/drawing/2014/main" id="{00000000-0008-0000-0100-0000C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8" name="CustomShape 1">
          <a:extLst>
            <a:ext uri="{FF2B5EF4-FFF2-40B4-BE49-F238E27FC236}">
              <a16:creationId xmlns:a16="http://schemas.microsoft.com/office/drawing/2014/main" id="{00000000-0008-0000-0100-0000C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399" name="CustomShape 1">
          <a:extLst>
            <a:ext uri="{FF2B5EF4-FFF2-40B4-BE49-F238E27FC236}">
              <a16:creationId xmlns:a16="http://schemas.microsoft.com/office/drawing/2014/main" id="{00000000-0008-0000-0100-0000C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0" name="CustomShape 1">
          <a:extLst>
            <a:ext uri="{FF2B5EF4-FFF2-40B4-BE49-F238E27FC236}">
              <a16:creationId xmlns:a16="http://schemas.microsoft.com/office/drawing/2014/main" id="{00000000-0008-0000-0100-0000C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1" name="CustomShape 1">
          <a:extLst>
            <a:ext uri="{FF2B5EF4-FFF2-40B4-BE49-F238E27FC236}">
              <a16:creationId xmlns:a16="http://schemas.microsoft.com/office/drawing/2014/main" id="{00000000-0008-0000-0100-0000C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2" name="CustomShape 1">
          <a:extLst>
            <a:ext uri="{FF2B5EF4-FFF2-40B4-BE49-F238E27FC236}">
              <a16:creationId xmlns:a16="http://schemas.microsoft.com/office/drawing/2014/main" id="{00000000-0008-0000-0100-0000C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3" name="CustomShape 1">
          <a:extLst>
            <a:ext uri="{FF2B5EF4-FFF2-40B4-BE49-F238E27FC236}">
              <a16:creationId xmlns:a16="http://schemas.microsoft.com/office/drawing/2014/main" id="{00000000-0008-0000-0100-0000C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4" name="CustomShape 1">
          <a:extLst>
            <a:ext uri="{FF2B5EF4-FFF2-40B4-BE49-F238E27FC236}">
              <a16:creationId xmlns:a16="http://schemas.microsoft.com/office/drawing/2014/main" id="{00000000-0008-0000-0100-0000C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5" name="CustomShape 1">
          <a:extLst>
            <a:ext uri="{FF2B5EF4-FFF2-40B4-BE49-F238E27FC236}">
              <a16:creationId xmlns:a16="http://schemas.microsoft.com/office/drawing/2014/main" id="{00000000-0008-0000-0100-0000C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6" name="CustomShape 1">
          <a:extLst>
            <a:ext uri="{FF2B5EF4-FFF2-40B4-BE49-F238E27FC236}">
              <a16:creationId xmlns:a16="http://schemas.microsoft.com/office/drawing/2014/main" id="{00000000-0008-0000-0100-0000C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7" name="CustomShape 1">
          <a:extLst>
            <a:ext uri="{FF2B5EF4-FFF2-40B4-BE49-F238E27FC236}">
              <a16:creationId xmlns:a16="http://schemas.microsoft.com/office/drawing/2014/main" id="{00000000-0008-0000-0100-0000C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8" name="CustomShape 1">
          <a:extLst>
            <a:ext uri="{FF2B5EF4-FFF2-40B4-BE49-F238E27FC236}">
              <a16:creationId xmlns:a16="http://schemas.microsoft.com/office/drawing/2014/main" id="{00000000-0008-0000-0100-0000D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09" name="CustomShape 1">
          <a:extLst>
            <a:ext uri="{FF2B5EF4-FFF2-40B4-BE49-F238E27FC236}">
              <a16:creationId xmlns:a16="http://schemas.microsoft.com/office/drawing/2014/main" id="{00000000-0008-0000-0100-0000D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0" name="CustomShape 1">
          <a:extLst>
            <a:ext uri="{FF2B5EF4-FFF2-40B4-BE49-F238E27FC236}">
              <a16:creationId xmlns:a16="http://schemas.microsoft.com/office/drawing/2014/main" id="{00000000-0008-0000-0100-0000D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1" name="CustomShape 1">
          <a:extLst>
            <a:ext uri="{FF2B5EF4-FFF2-40B4-BE49-F238E27FC236}">
              <a16:creationId xmlns:a16="http://schemas.microsoft.com/office/drawing/2014/main" id="{00000000-0008-0000-0100-0000D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2" name="CustomShape 1">
          <a:extLst>
            <a:ext uri="{FF2B5EF4-FFF2-40B4-BE49-F238E27FC236}">
              <a16:creationId xmlns:a16="http://schemas.microsoft.com/office/drawing/2014/main" id="{00000000-0008-0000-0100-0000D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3" name="CustomShape 1">
          <a:extLst>
            <a:ext uri="{FF2B5EF4-FFF2-40B4-BE49-F238E27FC236}">
              <a16:creationId xmlns:a16="http://schemas.microsoft.com/office/drawing/2014/main" id="{00000000-0008-0000-0100-0000D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4" name="CustomShape 1">
          <a:extLst>
            <a:ext uri="{FF2B5EF4-FFF2-40B4-BE49-F238E27FC236}">
              <a16:creationId xmlns:a16="http://schemas.microsoft.com/office/drawing/2014/main" id="{00000000-0008-0000-0100-0000D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5" name="CustomShape 1">
          <a:extLst>
            <a:ext uri="{FF2B5EF4-FFF2-40B4-BE49-F238E27FC236}">
              <a16:creationId xmlns:a16="http://schemas.microsoft.com/office/drawing/2014/main" id="{00000000-0008-0000-0100-0000D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6" name="CustomShape 1">
          <a:extLst>
            <a:ext uri="{FF2B5EF4-FFF2-40B4-BE49-F238E27FC236}">
              <a16:creationId xmlns:a16="http://schemas.microsoft.com/office/drawing/2014/main" id="{00000000-0008-0000-0100-0000D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7" name="CustomShape 1">
          <a:extLst>
            <a:ext uri="{FF2B5EF4-FFF2-40B4-BE49-F238E27FC236}">
              <a16:creationId xmlns:a16="http://schemas.microsoft.com/office/drawing/2014/main" id="{00000000-0008-0000-0100-0000D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8" name="CustomShape 1">
          <a:extLst>
            <a:ext uri="{FF2B5EF4-FFF2-40B4-BE49-F238E27FC236}">
              <a16:creationId xmlns:a16="http://schemas.microsoft.com/office/drawing/2014/main" id="{00000000-0008-0000-0100-0000D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19" name="CustomShape 1">
          <a:extLst>
            <a:ext uri="{FF2B5EF4-FFF2-40B4-BE49-F238E27FC236}">
              <a16:creationId xmlns:a16="http://schemas.microsoft.com/office/drawing/2014/main" id="{00000000-0008-0000-0100-0000D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0" name="CustomShape 1">
          <a:extLst>
            <a:ext uri="{FF2B5EF4-FFF2-40B4-BE49-F238E27FC236}">
              <a16:creationId xmlns:a16="http://schemas.microsoft.com/office/drawing/2014/main" id="{00000000-0008-0000-0100-0000D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1" name="CustomShape 1">
          <a:extLst>
            <a:ext uri="{FF2B5EF4-FFF2-40B4-BE49-F238E27FC236}">
              <a16:creationId xmlns:a16="http://schemas.microsoft.com/office/drawing/2014/main" id="{00000000-0008-0000-0100-0000D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2" name="CustomShape 1">
          <a:extLst>
            <a:ext uri="{FF2B5EF4-FFF2-40B4-BE49-F238E27FC236}">
              <a16:creationId xmlns:a16="http://schemas.microsoft.com/office/drawing/2014/main" id="{00000000-0008-0000-0100-0000D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3" name="CustomShape 1">
          <a:extLst>
            <a:ext uri="{FF2B5EF4-FFF2-40B4-BE49-F238E27FC236}">
              <a16:creationId xmlns:a16="http://schemas.microsoft.com/office/drawing/2014/main" id="{00000000-0008-0000-0100-0000D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4" name="CustomShape 1">
          <a:extLst>
            <a:ext uri="{FF2B5EF4-FFF2-40B4-BE49-F238E27FC236}">
              <a16:creationId xmlns:a16="http://schemas.microsoft.com/office/drawing/2014/main" id="{00000000-0008-0000-0100-0000E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5" name="CustomShape 1">
          <a:extLst>
            <a:ext uri="{FF2B5EF4-FFF2-40B4-BE49-F238E27FC236}">
              <a16:creationId xmlns:a16="http://schemas.microsoft.com/office/drawing/2014/main" id="{00000000-0008-0000-0100-0000E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6" name="CustomShape 1">
          <a:extLst>
            <a:ext uri="{FF2B5EF4-FFF2-40B4-BE49-F238E27FC236}">
              <a16:creationId xmlns:a16="http://schemas.microsoft.com/office/drawing/2014/main" id="{00000000-0008-0000-0100-0000E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7" name="CustomShape 1">
          <a:extLst>
            <a:ext uri="{FF2B5EF4-FFF2-40B4-BE49-F238E27FC236}">
              <a16:creationId xmlns:a16="http://schemas.microsoft.com/office/drawing/2014/main" id="{00000000-0008-0000-0100-0000E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8" name="CustomShape 1">
          <a:extLst>
            <a:ext uri="{FF2B5EF4-FFF2-40B4-BE49-F238E27FC236}">
              <a16:creationId xmlns:a16="http://schemas.microsoft.com/office/drawing/2014/main" id="{00000000-0008-0000-0100-0000E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29" name="CustomShape 1">
          <a:extLst>
            <a:ext uri="{FF2B5EF4-FFF2-40B4-BE49-F238E27FC236}">
              <a16:creationId xmlns:a16="http://schemas.microsoft.com/office/drawing/2014/main" id="{00000000-0008-0000-0100-0000E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0" name="CustomShape 1">
          <a:extLst>
            <a:ext uri="{FF2B5EF4-FFF2-40B4-BE49-F238E27FC236}">
              <a16:creationId xmlns:a16="http://schemas.microsoft.com/office/drawing/2014/main" id="{00000000-0008-0000-0100-0000E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1" name="CustomShape 1">
          <a:extLst>
            <a:ext uri="{FF2B5EF4-FFF2-40B4-BE49-F238E27FC236}">
              <a16:creationId xmlns:a16="http://schemas.microsoft.com/office/drawing/2014/main" id="{00000000-0008-0000-0100-0000E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2" name="CustomShape 1">
          <a:extLst>
            <a:ext uri="{FF2B5EF4-FFF2-40B4-BE49-F238E27FC236}">
              <a16:creationId xmlns:a16="http://schemas.microsoft.com/office/drawing/2014/main" id="{00000000-0008-0000-0100-0000E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3" name="CustomShape 1">
          <a:extLst>
            <a:ext uri="{FF2B5EF4-FFF2-40B4-BE49-F238E27FC236}">
              <a16:creationId xmlns:a16="http://schemas.microsoft.com/office/drawing/2014/main" id="{00000000-0008-0000-0100-0000E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4" name="CustomShape 1">
          <a:extLst>
            <a:ext uri="{FF2B5EF4-FFF2-40B4-BE49-F238E27FC236}">
              <a16:creationId xmlns:a16="http://schemas.microsoft.com/office/drawing/2014/main" id="{00000000-0008-0000-0100-0000E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5" name="CustomShape 1">
          <a:extLst>
            <a:ext uri="{FF2B5EF4-FFF2-40B4-BE49-F238E27FC236}">
              <a16:creationId xmlns:a16="http://schemas.microsoft.com/office/drawing/2014/main" id="{00000000-0008-0000-0100-0000E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6" name="CustomShape 1">
          <a:extLst>
            <a:ext uri="{FF2B5EF4-FFF2-40B4-BE49-F238E27FC236}">
              <a16:creationId xmlns:a16="http://schemas.microsoft.com/office/drawing/2014/main" id="{00000000-0008-0000-0100-0000E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7" name="CustomShape 1">
          <a:extLst>
            <a:ext uri="{FF2B5EF4-FFF2-40B4-BE49-F238E27FC236}">
              <a16:creationId xmlns:a16="http://schemas.microsoft.com/office/drawing/2014/main" id="{00000000-0008-0000-0100-0000E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8" name="CustomShape 1">
          <a:extLst>
            <a:ext uri="{FF2B5EF4-FFF2-40B4-BE49-F238E27FC236}">
              <a16:creationId xmlns:a16="http://schemas.microsoft.com/office/drawing/2014/main" id="{00000000-0008-0000-0100-0000E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39" name="CustomShape 1">
          <a:extLst>
            <a:ext uri="{FF2B5EF4-FFF2-40B4-BE49-F238E27FC236}">
              <a16:creationId xmlns:a16="http://schemas.microsoft.com/office/drawing/2014/main" id="{00000000-0008-0000-0100-0000E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0" name="CustomShape 1">
          <a:extLst>
            <a:ext uri="{FF2B5EF4-FFF2-40B4-BE49-F238E27FC236}">
              <a16:creationId xmlns:a16="http://schemas.microsoft.com/office/drawing/2014/main" id="{00000000-0008-0000-0100-0000F0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1" name="CustomShape 1">
          <a:extLst>
            <a:ext uri="{FF2B5EF4-FFF2-40B4-BE49-F238E27FC236}">
              <a16:creationId xmlns:a16="http://schemas.microsoft.com/office/drawing/2014/main" id="{00000000-0008-0000-0100-0000F1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2" name="CustomShape 1">
          <a:extLst>
            <a:ext uri="{FF2B5EF4-FFF2-40B4-BE49-F238E27FC236}">
              <a16:creationId xmlns:a16="http://schemas.microsoft.com/office/drawing/2014/main" id="{00000000-0008-0000-0100-0000F2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3" name="CustomShape 1">
          <a:extLst>
            <a:ext uri="{FF2B5EF4-FFF2-40B4-BE49-F238E27FC236}">
              <a16:creationId xmlns:a16="http://schemas.microsoft.com/office/drawing/2014/main" id="{00000000-0008-0000-0100-0000F3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4" name="CustomShape 1">
          <a:extLst>
            <a:ext uri="{FF2B5EF4-FFF2-40B4-BE49-F238E27FC236}">
              <a16:creationId xmlns:a16="http://schemas.microsoft.com/office/drawing/2014/main" id="{00000000-0008-0000-0100-0000F4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5" name="CustomShape 1">
          <a:extLst>
            <a:ext uri="{FF2B5EF4-FFF2-40B4-BE49-F238E27FC236}">
              <a16:creationId xmlns:a16="http://schemas.microsoft.com/office/drawing/2014/main" id="{00000000-0008-0000-0100-0000F5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6" name="CustomShape 1">
          <a:extLst>
            <a:ext uri="{FF2B5EF4-FFF2-40B4-BE49-F238E27FC236}">
              <a16:creationId xmlns:a16="http://schemas.microsoft.com/office/drawing/2014/main" id="{00000000-0008-0000-0100-0000F6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7" name="CustomShape 1">
          <a:extLst>
            <a:ext uri="{FF2B5EF4-FFF2-40B4-BE49-F238E27FC236}">
              <a16:creationId xmlns:a16="http://schemas.microsoft.com/office/drawing/2014/main" id="{00000000-0008-0000-0100-0000F7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8" name="CustomShape 1">
          <a:extLst>
            <a:ext uri="{FF2B5EF4-FFF2-40B4-BE49-F238E27FC236}">
              <a16:creationId xmlns:a16="http://schemas.microsoft.com/office/drawing/2014/main" id="{00000000-0008-0000-0100-0000F8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49" name="CustomShape 1">
          <a:extLst>
            <a:ext uri="{FF2B5EF4-FFF2-40B4-BE49-F238E27FC236}">
              <a16:creationId xmlns:a16="http://schemas.microsoft.com/office/drawing/2014/main" id="{00000000-0008-0000-0100-0000F9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0" name="CustomShape 1">
          <a:extLst>
            <a:ext uri="{FF2B5EF4-FFF2-40B4-BE49-F238E27FC236}">
              <a16:creationId xmlns:a16="http://schemas.microsoft.com/office/drawing/2014/main" id="{00000000-0008-0000-0100-0000FA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1" name="CustomShape 1">
          <a:extLst>
            <a:ext uri="{FF2B5EF4-FFF2-40B4-BE49-F238E27FC236}">
              <a16:creationId xmlns:a16="http://schemas.microsoft.com/office/drawing/2014/main" id="{00000000-0008-0000-0100-0000FB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2" name="CustomShape 1">
          <a:extLst>
            <a:ext uri="{FF2B5EF4-FFF2-40B4-BE49-F238E27FC236}">
              <a16:creationId xmlns:a16="http://schemas.microsoft.com/office/drawing/2014/main" id="{00000000-0008-0000-0100-0000FC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3" name="CustomShape 1">
          <a:extLst>
            <a:ext uri="{FF2B5EF4-FFF2-40B4-BE49-F238E27FC236}">
              <a16:creationId xmlns:a16="http://schemas.microsoft.com/office/drawing/2014/main" id="{00000000-0008-0000-0100-0000FD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4" name="CustomShape 1">
          <a:extLst>
            <a:ext uri="{FF2B5EF4-FFF2-40B4-BE49-F238E27FC236}">
              <a16:creationId xmlns:a16="http://schemas.microsoft.com/office/drawing/2014/main" id="{00000000-0008-0000-0100-0000FE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5" name="CustomShape 1">
          <a:extLst>
            <a:ext uri="{FF2B5EF4-FFF2-40B4-BE49-F238E27FC236}">
              <a16:creationId xmlns:a16="http://schemas.microsoft.com/office/drawing/2014/main" id="{00000000-0008-0000-0100-0000FF4B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6" name="CustomShape 1">
          <a:extLst>
            <a:ext uri="{FF2B5EF4-FFF2-40B4-BE49-F238E27FC236}">
              <a16:creationId xmlns:a16="http://schemas.microsoft.com/office/drawing/2014/main" id="{00000000-0008-0000-0100-00000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7" name="CustomShape 1">
          <a:extLst>
            <a:ext uri="{FF2B5EF4-FFF2-40B4-BE49-F238E27FC236}">
              <a16:creationId xmlns:a16="http://schemas.microsoft.com/office/drawing/2014/main" id="{00000000-0008-0000-0100-00000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8" name="CustomShape 1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59" name="CustomShape 1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0" name="CustomShape 1">
          <a:extLst>
            <a:ext uri="{FF2B5EF4-FFF2-40B4-BE49-F238E27FC236}">
              <a16:creationId xmlns:a16="http://schemas.microsoft.com/office/drawing/2014/main" id="{00000000-0008-0000-0100-00000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1" name="CustomShape 1">
          <a:extLst>
            <a:ext uri="{FF2B5EF4-FFF2-40B4-BE49-F238E27FC236}">
              <a16:creationId xmlns:a16="http://schemas.microsoft.com/office/drawing/2014/main" id="{00000000-0008-0000-0100-00000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2" name="CustomShape 1">
          <a:extLst>
            <a:ext uri="{FF2B5EF4-FFF2-40B4-BE49-F238E27FC236}">
              <a16:creationId xmlns:a16="http://schemas.microsoft.com/office/drawing/2014/main" id="{00000000-0008-0000-0100-00000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3" name="CustomShape 1">
          <a:extLst>
            <a:ext uri="{FF2B5EF4-FFF2-40B4-BE49-F238E27FC236}">
              <a16:creationId xmlns:a16="http://schemas.microsoft.com/office/drawing/2014/main" id="{00000000-0008-0000-0100-00000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4" name="CustomShape 1">
          <a:extLst>
            <a:ext uri="{FF2B5EF4-FFF2-40B4-BE49-F238E27FC236}">
              <a16:creationId xmlns:a16="http://schemas.microsoft.com/office/drawing/2014/main" id="{00000000-0008-0000-0100-00000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5" name="CustomShape 1">
          <a:extLst>
            <a:ext uri="{FF2B5EF4-FFF2-40B4-BE49-F238E27FC236}">
              <a16:creationId xmlns:a16="http://schemas.microsoft.com/office/drawing/2014/main" id="{00000000-0008-0000-0100-00000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6" name="CustomShape 1">
          <a:extLst>
            <a:ext uri="{FF2B5EF4-FFF2-40B4-BE49-F238E27FC236}">
              <a16:creationId xmlns:a16="http://schemas.microsoft.com/office/drawing/2014/main" id="{00000000-0008-0000-0100-00000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7" name="CustomShape 1">
          <a:extLst>
            <a:ext uri="{FF2B5EF4-FFF2-40B4-BE49-F238E27FC236}">
              <a16:creationId xmlns:a16="http://schemas.microsoft.com/office/drawing/2014/main" id="{00000000-0008-0000-0100-00000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8" name="CustomShape 1">
          <a:extLst>
            <a:ext uri="{FF2B5EF4-FFF2-40B4-BE49-F238E27FC236}">
              <a16:creationId xmlns:a16="http://schemas.microsoft.com/office/drawing/2014/main" id="{00000000-0008-0000-0100-00000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69" name="CustomShape 1">
          <a:extLst>
            <a:ext uri="{FF2B5EF4-FFF2-40B4-BE49-F238E27FC236}">
              <a16:creationId xmlns:a16="http://schemas.microsoft.com/office/drawing/2014/main" id="{00000000-0008-0000-0100-00000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0" name="CustomShape 1">
          <a:extLst>
            <a:ext uri="{FF2B5EF4-FFF2-40B4-BE49-F238E27FC236}">
              <a16:creationId xmlns:a16="http://schemas.microsoft.com/office/drawing/2014/main" id="{00000000-0008-0000-0100-00000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1" name="CustomShape 1">
          <a:extLst>
            <a:ext uri="{FF2B5EF4-FFF2-40B4-BE49-F238E27FC236}">
              <a16:creationId xmlns:a16="http://schemas.microsoft.com/office/drawing/2014/main" id="{00000000-0008-0000-0100-00000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2" name="CustomShape 1">
          <a:extLst>
            <a:ext uri="{FF2B5EF4-FFF2-40B4-BE49-F238E27FC236}">
              <a16:creationId xmlns:a16="http://schemas.microsoft.com/office/drawing/2014/main" id="{00000000-0008-0000-0100-00001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3" name="CustomShape 1">
          <a:extLst>
            <a:ext uri="{FF2B5EF4-FFF2-40B4-BE49-F238E27FC236}">
              <a16:creationId xmlns:a16="http://schemas.microsoft.com/office/drawing/2014/main" id="{00000000-0008-0000-0100-00001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4" name="CustomShape 1">
          <a:extLst>
            <a:ext uri="{FF2B5EF4-FFF2-40B4-BE49-F238E27FC236}">
              <a16:creationId xmlns:a16="http://schemas.microsoft.com/office/drawing/2014/main" id="{00000000-0008-0000-0100-00001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5" name="CustomShape 1">
          <a:extLst>
            <a:ext uri="{FF2B5EF4-FFF2-40B4-BE49-F238E27FC236}">
              <a16:creationId xmlns:a16="http://schemas.microsoft.com/office/drawing/2014/main" id="{00000000-0008-0000-0100-00001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6" name="CustomShape 1">
          <a:extLst>
            <a:ext uri="{FF2B5EF4-FFF2-40B4-BE49-F238E27FC236}">
              <a16:creationId xmlns:a16="http://schemas.microsoft.com/office/drawing/2014/main" id="{00000000-0008-0000-0100-00001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7" name="CustomShape 1">
          <a:extLst>
            <a:ext uri="{FF2B5EF4-FFF2-40B4-BE49-F238E27FC236}">
              <a16:creationId xmlns:a16="http://schemas.microsoft.com/office/drawing/2014/main" id="{00000000-0008-0000-0100-00001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8" name="CustomShape 1">
          <a:extLst>
            <a:ext uri="{FF2B5EF4-FFF2-40B4-BE49-F238E27FC236}">
              <a16:creationId xmlns:a16="http://schemas.microsoft.com/office/drawing/2014/main" id="{00000000-0008-0000-0100-00001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79" name="CustomShape 1">
          <a:extLst>
            <a:ext uri="{FF2B5EF4-FFF2-40B4-BE49-F238E27FC236}">
              <a16:creationId xmlns:a16="http://schemas.microsoft.com/office/drawing/2014/main" id="{00000000-0008-0000-0100-00001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0" name="CustomShape 1">
          <a:extLst>
            <a:ext uri="{FF2B5EF4-FFF2-40B4-BE49-F238E27FC236}">
              <a16:creationId xmlns:a16="http://schemas.microsoft.com/office/drawing/2014/main" id="{00000000-0008-0000-0100-00001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1" name="CustomShape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2" name="CustomShape 1">
          <a:extLst>
            <a:ext uri="{FF2B5EF4-FFF2-40B4-BE49-F238E27FC236}">
              <a16:creationId xmlns:a16="http://schemas.microsoft.com/office/drawing/2014/main" id="{00000000-0008-0000-0100-00001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3" name="CustomShape 1">
          <a:extLst>
            <a:ext uri="{FF2B5EF4-FFF2-40B4-BE49-F238E27FC236}">
              <a16:creationId xmlns:a16="http://schemas.microsoft.com/office/drawing/2014/main" id="{00000000-0008-0000-0100-00001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4" name="CustomShape 1">
          <a:extLst>
            <a:ext uri="{FF2B5EF4-FFF2-40B4-BE49-F238E27FC236}">
              <a16:creationId xmlns:a16="http://schemas.microsoft.com/office/drawing/2014/main" id="{00000000-0008-0000-0100-00001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5" name="CustomShape 1">
          <a:extLst>
            <a:ext uri="{FF2B5EF4-FFF2-40B4-BE49-F238E27FC236}">
              <a16:creationId xmlns:a16="http://schemas.microsoft.com/office/drawing/2014/main" id="{00000000-0008-0000-0100-00001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6" name="CustomShape 1">
          <a:extLst>
            <a:ext uri="{FF2B5EF4-FFF2-40B4-BE49-F238E27FC236}">
              <a16:creationId xmlns:a16="http://schemas.microsoft.com/office/drawing/2014/main" id="{00000000-0008-0000-0100-00001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7" name="CustomShape 1">
          <a:extLst>
            <a:ext uri="{FF2B5EF4-FFF2-40B4-BE49-F238E27FC236}">
              <a16:creationId xmlns:a16="http://schemas.microsoft.com/office/drawing/2014/main" id="{00000000-0008-0000-0100-00001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8" name="CustomShape 1">
          <a:extLst>
            <a:ext uri="{FF2B5EF4-FFF2-40B4-BE49-F238E27FC236}">
              <a16:creationId xmlns:a16="http://schemas.microsoft.com/office/drawing/2014/main" id="{00000000-0008-0000-0100-00002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89" name="CustomShape 1">
          <a:extLst>
            <a:ext uri="{FF2B5EF4-FFF2-40B4-BE49-F238E27FC236}">
              <a16:creationId xmlns:a16="http://schemas.microsoft.com/office/drawing/2014/main" id="{00000000-0008-0000-0100-00002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0" name="CustomShape 1">
          <a:extLst>
            <a:ext uri="{FF2B5EF4-FFF2-40B4-BE49-F238E27FC236}">
              <a16:creationId xmlns:a16="http://schemas.microsoft.com/office/drawing/2014/main" id="{00000000-0008-0000-0100-00002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1" name="CustomShape 1">
          <a:extLst>
            <a:ext uri="{FF2B5EF4-FFF2-40B4-BE49-F238E27FC236}">
              <a16:creationId xmlns:a16="http://schemas.microsoft.com/office/drawing/2014/main" id="{00000000-0008-0000-0100-00002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2" name="CustomShape 1">
          <a:extLst>
            <a:ext uri="{FF2B5EF4-FFF2-40B4-BE49-F238E27FC236}">
              <a16:creationId xmlns:a16="http://schemas.microsoft.com/office/drawing/2014/main" id="{00000000-0008-0000-0100-00002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3" name="CustomShape 1">
          <a:extLst>
            <a:ext uri="{FF2B5EF4-FFF2-40B4-BE49-F238E27FC236}">
              <a16:creationId xmlns:a16="http://schemas.microsoft.com/office/drawing/2014/main" id="{00000000-0008-0000-0100-00002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4" name="CustomShape 1">
          <a:extLst>
            <a:ext uri="{FF2B5EF4-FFF2-40B4-BE49-F238E27FC236}">
              <a16:creationId xmlns:a16="http://schemas.microsoft.com/office/drawing/2014/main" id="{00000000-0008-0000-0100-00002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5" name="CustomShape 1">
          <a:extLst>
            <a:ext uri="{FF2B5EF4-FFF2-40B4-BE49-F238E27FC236}">
              <a16:creationId xmlns:a16="http://schemas.microsoft.com/office/drawing/2014/main" id="{00000000-0008-0000-0100-00002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6" name="CustomShape 1">
          <a:extLst>
            <a:ext uri="{FF2B5EF4-FFF2-40B4-BE49-F238E27FC236}">
              <a16:creationId xmlns:a16="http://schemas.microsoft.com/office/drawing/2014/main" id="{00000000-0008-0000-0100-00002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7" name="CustomShape 1">
          <a:extLst>
            <a:ext uri="{FF2B5EF4-FFF2-40B4-BE49-F238E27FC236}">
              <a16:creationId xmlns:a16="http://schemas.microsoft.com/office/drawing/2014/main" id="{00000000-0008-0000-0100-00002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8" name="CustomShape 1">
          <a:extLst>
            <a:ext uri="{FF2B5EF4-FFF2-40B4-BE49-F238E27FC236}">
              <a16:creationId xmlns:a16="http://schemas.microsoft.com/office/drawing/2014/main" id="{00000000-0008-0000-0100-00002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499" name="CustomShape 1">
          <a:extLst>
            <a:ext uri="{FF2B5EF4-FFF2-40B4-BE49-F238E27FC236}">
              <a16:creationId xmlns:a16="http://schemas.microsoft.com/office/drawing/2014/main" id="{00000000-0008-0000-0100-00002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0" name="CustomShape 1">
          <a:extLst>
            <a:ext uri="{FF2B5EF4-FFF2-40B4-BE49-F238E27FC236}">
              <a16:creationId xmlns:a16="http://schemas.microsoft.com/office/drawing/2014/main" id="{00000000-0008-0000-0100-00002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1" name="CustomShape 1">
          <a:extLst>
            <a:ext uri="{FF2B5EF4-FFF2-40B4-BE49-F238E27FC236}">
              <a16:creationId xmlns:a16="http://schemas.microsoft.com/office/drawing/2014/main" id="{00000000-0008-0000-0100-00002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2" name="CustomShape 1">
          <a:extLst>
            <a:ext uri="{FF2B5EF4-FFF2-40B4-BE49-F238E27FC236}">
              <a16:creationId xmlns:a16="http://schemas.microsoft.com/office/drawing/2014/main" id="{00000000-0008-0000-0100-00002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3" name="CustomShape 1">
          <a:extLst>
            <a:ext uri="{FF2B5EF4-FFF2-40B4-BE49-F238E27FC236}">
              <a16:creationId xmlns:a16="http://schemas.microsoft.com/office/drawing/2014/main" id="{00000000-0008-0000-0100-00002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4" name="CustomShape 1">
          <a:extLst>
            <a:ext uri="{FF2B5EF4-FFF2-40B4-BE49-F238E27FC236}">
              <a16:creationId xmlns:a16="http://schemas.microsoft.com/office/drawing/2014/main" id="{00000000-0008-0000-0100-00003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5" name="CustomShape 1">
          <a:extLst>
            <a:ext uri="{FF2B5EF4-FFF2-40B4-BE49-F238E27FC236}">
              <a16:creationId xmlns:a16="http://schemas.microsoft.com/office/drawing/2014/main" id="{00000000-0008-0000-0100-00003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6" name="CustomShape 1">
          <a:extLst>
            <a:ext uri="{FF2B5EF4-FFF2-40B4-BE49-F238E27FC236}">
              <a16:creationId xmlns:a16="http://schemas.microsoft.com/office/drawing/2014/main" id="{00000000-0008-0000-0100-00003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7" name="CustomShape 1">
          <a:extLst>
            <a:ext uri="{FF2B5EF4-FFF2-40B4-BE49-F238E27FC236}">
              <a16:creationId xmlns:a16="http://schemas.microsoft.com/office/drawing/2014/main" id="{00000000-0008-0000-0100-00003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8" name="CustomShape 1">
          <a:extLst>
            <a:ext uri="{FF2B5EF4-FFF2-40B4-BE49-F238E27FC236}">
              <a16:creationId xmlns:a16="http://schemas.microsoft.com/office/drawing/2014/main" id="{00000000-0008-0000-0100-00003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09" name="CustomShape 1">
          <a:extLst>
            <a:ext uri="{FF2B5EF4-FFF2-40B4-BE49-F238E27FC236}">
              <a16:creationId xmlns:a16="http://schemas.microsoft.com/office/drawing/2014/main" id="{00000000-0008-0000-0100-00003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0" name="CustomShape 1">
          <a:extLst>
            <a:ext uri="{FF2B5EF4-FFF2-40B4-BE49-F238E27FC236}">
              <a16:creationId xmlns:a16="http://schemas.microsoft.com/office/drawing/2014/main" id="{00000000-0008-0000-0100-00003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1" name="CustomShape 1">
          <a:extLst>
            <a:ext uri="{FF2B5EF4-FFF2-40B4-BE49-F238E27FC236}">
              <a16:creationId xmlns:a16="http://schemas.microsoft.com/office/drawing/2014/main" id="{00000000-0008-0000-0100-00003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2" name="CustomShape 1">
          <a:extLst>
            <a:ext uri="{FF2B5EF4-FFF2-40B4-BE49-F238E27FC236}">
              <a16:creationId xmlns:a16="http://schemas.microsoft.com/office/drawing/2014/main" id="{00000000-0008-0000-0100-00003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3" name="CustomShape 1">
          <a:extLst>
            <a:ext uri="{FF2B5EF4-FFF2-40B4-BE49-F238E27FC236}">
              <a16:creationId xmlns:a16="http://schemas.microsoft.com/office/drawing/2014/main" id="{00000000-0008-0000-0100-00003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4" name="CustomShape 1">
          <a:extLst>
            <a:ext uri="{FF2B5EF4-FFF2-40B4-BE49-F238E27FC236}">
              <a16:creationId xmlns:a16="http://schemas.microsoft.com/office/drawing/2014/main" id="{00000000-0008-0000-0100-00003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5" name="CustomShape 1">
          <a:extLst>
            <a:ext uri="{FF2B5EF4-FFF2-40B4-BE49-F238E27FC236}">
              <a16:creationId xmlns:a16="http://schemas.microsoft.com/office/drawing/2014/main" id="{00000000-0008-0000-0100-00003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6" name="CustomShape 1">
          <a:extLst>
            <a:ext uri="{FF2B5EF4-FFF2-40B4-BE49-F238E27FC236}">
              <a16:creationId xmlns:a16="http://schemas.microsoft.com/office/drawing/2014/main" id="{00000000-0008-0000-0100-00003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7" name="CustomShape 1">
          <a:extLst>
            <a:ext uri="{FF2B5EF4-FFF2-40B4-BE49-F238E27FC236}">
              <a16:creationId xmlns:a16="http://schemas.microsoft.com/office/drawing/2014/main" id="{00000000-0008-0000-0100-00003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8" name="CustomShape 1">
          <a:extLst>
            <a:ext uri="{FF2B5EF4-FFF2-40B4-BE49-F238E27FC236}">
              <a16:creationId xmlns:a16="http://schemas.microsoft.com/office/drawing/2014/main" id="{00000000-0008-0000-0100-00003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19" name="CustomShape 1">
          <a:extLst>
            <a:ext uri="{FF2B5EF4-FFF2-40B4-BE49-F238E27FC236}">
              <a16:creationId xmlns:a16="http://schemas.microsoft.com/office/drawing/2014/main" id="{00000000-0008-0000-0100-00003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0" name="CustomShape 1">
          <a:extLst>
            <a:ext uri="{FF2B5EF4-FFF2-40B4-BE49-F238E27FC236}">
              <a16:creationId xmlns:a16="http://schemas.microsoft.com/office/drawing/2014/main" id="{00000000-0008-0000-0100-00004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1" name="CustomShape 1">
          <a:extLst>
            <a:ext uri="{FF2B5EF4-FFF2-40B4-BE49-F238E27FC236}">
              <a16:creationId xmlns:a16="http://schemas.microsoft.com/office/drawing/2014/main" id="{00000000-0008-0000-0100-00004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2" name="CustomShape 1">
          <a:extLst>
            <a:ext uri="{FF2B5EF4-FFF2-40B4-BE49-F238E27FC236}">
              <a16:creationId xmlns:a16="http://schemas.microsoft.com/office/drawing/2014/main" id="{00000000-0008-0000-0100-00004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3" name="CustomShape 1">
          <a:extLst>
            <a:ext uri="{FF2B5EF4-FFF2-40B4-BE49-F238E27FC236}">
              <a16:creationId xmlns:a16="http://schemas.microsoft.com/office/drawing/2014/main" id="{00000000-0008-0000-0100-00004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4" name="CustomShape 1">
          <a:extLst>
            <a:ext uri="{FF2B5EF4-FFF2-40B4-BE49-F238E27FC236}">
              <a16:creationId xmlns:a16="http://schemas.microsoft.com/office/drawing/2014/main" id="{00000000-0008-0000-0100-00004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5" name="CustomShape 1">
          <a:extLst>
            <a:ext uri="{FF2B5EF4-FFF2-40B4-BE49-F238E27FC236}">
              <a16:creationId xmlns:a16="http://schemas.microsoft.com/office/drawing/2014/main" id="{00000000-0008-0000-0100-00004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6" name="CustomShape 1">
          <a:extLst>
            <a:ext uri="{FF2B5EF4-FFF2-40B4-BE49-F238E27FC236}">
              <a16:creationId xmlns:a16="http://schemas.microsoft.com/office/drawing/2014/main" id="{00000000-0008-0000-0100-00004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7" name="CustomShape 1">
          <a:extLst>
            <a:ext uri="{FF2B5EF4-FFF2-40B4-BE49-F238E27FC236}">
              <a16:creationId xmlns:a16="http://schemas.microsoft.com/office/drawing/2014/main" id="{00000000-0008-0000-0100-00004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8" name="CustomShape 1">
          <a:extLst>
            <a:ext uri="{FF2B5EF4-FFF2-40B4-BE49-F238E27FC236}">
              <a16:creationId xmlns:a16="http://schemas.microsoft.com/office/drawing/2014/main" id="{00000000-0008-0000-0100-00004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29" name="CustomShape 1">
          <a:extLst>
            <a:ext uri="{FF2B5EF4-FFF2-40B4-BE49-F238E27FC236}">
              <a16:creationId xmlns:a16="http://schemas.microsoft.com/office/drawing/2014/main" id="{00000000-0008-0000-0100-00004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0" name="CustomShape 1">
          <a:extLst>
            <a:ext uri="{FF2B5EF4-FFF2-40B4-BE49-F238E27FC236}">
              <a16:creationId xmlns:a16="http://schemas.microsoft.com/office/drawing/2014/main" id="{00000000-0008-0000-0100-00004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1" name="CustomShape 1">
          <a:extLst>
            <a:ext uri="{FF2B5EF4-FFF2-40B4-BE49-F238E27FC236}">
              <a16:creationId xmlns:a16="http://schemas.microsoft.com/office/drawing/2014/main" id="{00000000-0008-0000-0100-00004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2" name="CustomShape 1">
          <a:extLst>
            <a:ext uri="{FF2B5EF4-FFF2-40B4-BE49-F238E27FC236}">
              <a16:creationId xmlns:a16="http://schemas.microsoft.com/office/drawing/2014/main" id="{00000000-0008-0000-0100-00004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3" name="CustomShape 1">
          <a:extLst>
            <a:ext uri="{FF2B5EF4-FFF2-40B4-BE49-F238E27FC236}">
              <a16:creationId xmlns:a16="http://schemas.microsoft.com/office/drawing/2014/main" id="{00000000-0008-0000-0100-00004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4" name="CustomShape 1">
          <a:extLst>
            <a:ext uri="{FF2B5EF4-FFF2-40B4-BE49-F238E27FC236}">
              <a16:creationId xmlns:a16="http://schemas.microsoft.com/office/drawing/2014/main" id="{00000000-0008-0000-0100-00004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5" name="CustomShape 1">
          <a:extLst>
            <a:ext uri="{FF2B5EF4-FFF2-40B4-BE49-F238E27FC236}">
              <a16:creationId xmlns:a16="http://schemas.microsoft.com/office/drawing/2014/main" id="{00000000-0008-0000-0100-00004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6" name="CustomShape 1">
          <a:extLst>
            <a:ext uri="{FF2B5EF4-FFF2-40B4-BE49-F238E27FC236}">
              <a16:creationId xmlns:a16="http://schemas.microsoft.com/office/drawing/2014/main" id="{00000000-0008-0000-0100-00005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7" name="CustomShape 1">
          <a:extLst>
            <a:ext uri="{FF2B5EF4-FFF2-40B4-BE49-F238E27FC236}">
              <a16:creationId xmlns:a16="http://schemas.microsoft.com/office/drawing/2014/main" id="{00000000-0008-0000-0100-00005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8" name="CustomShape 1">
          <a:extLst>
            <a:ext uri="{FF2B5EF4-FFF2-40B4-BE49-F238E27FC236}">
              <a16:creationId xmlns:a16="http://schemas.microsoft.com/office/drawing/2014/main" id="{00000000-0008-0000-0100-00005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39" name="CustomShape 1">
          <a:extLst>
            <a:ext uri="{FF2B5EF4-FFF2-40B4-BE49-F238E27FC236}">
              <a16:creationId xmlns:a16="http://schemas.microsoft.com/office/drawing/2014/main" id="{00000000-0008-0000-0100-00005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0" name="CustomShape 1">
          <a:extLst>
            <a:ext uri="{FF2B5EF4-FFF2-40B4-BE49-F238E27FC236}">
              <a16:creationId xmlns:a16="http://schemas.microsoft.com/office/drawing/2014/main" id="{00000000-0008-0000-0100-00005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1" name="CustomShape 1">
          <a:extLst>
            <a:ext uri="{FF2B5EF4-FFF2-40B4-BE49-F238E27FC236}">
              <a16:creationId xmlns:a16="http://schemas.microsoft.com/office/drawing/2014/main" id="{00000000-0008-0000-0100-00005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2" name="CustomShape 1">
          <a:extLst>
            <a:ext uri="{FF2B5EF4-FFF2-40B4-BE49-F238E27FC236}">
              <a16:creationId xmlns:a16="http://schemas.microsoft.com/office/drawing/2014/main" id="{00000000-0008-0000-0100-00005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3" name="CustomShape 1">
          <a:extLst>
            <a:ext uri="{FF2B5EF4-FFF2-40B4-BE49-F238E27FC236}">
              <a16:creationId xmlns:a16="http://schemas.microsoft.com/office/drawing/2014/main" id="{00000000-0008-0000-0100-00005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4" name="CustomShape 1">
          <a:extLst>
            <a:ext uri="{FF2B5EF4-FFF2-40B4-BE49-F238E27FC236}">
              <a16:creationId xmlns:a16="http://schemas.microsoft.com/office/drawing/2014/main" id="{00000000-0008-0000-0100-00005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5" name="CustomShape 1">
          <a:extLst>
            <a:ext uri="{FF2B5EF4-FFF2-40B4-BE49-F238E27FC236}">
              <a16:creationId xmlns:a16="http://schemas.microsoft.com/office/drawing/2014/main" id="{00000000-0008-0000-0100-00005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6" name="CustomShape 1">
          <a:extLst>
            <a:ext uri="{FF2B5EF4-FFF2-40B4-BE49-F238E27FC236}">
              <a16:creationId xmlns:a16="http://schemas.microsoft.com/office/drawing/2014/main" id="{00000000-0008-0000-0100-00005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7" name="CustomShape 1">
          <a:extLst>
            <a:ext uri="{FF2B5EF4-FFF2-40B4-BE49-F238E27FC236}">
              <a16:creationId xmlns:a16="http://schemas.microsoft.com/office/drawing/2014/main" id="{00000000-0008-0000-0100-00005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8" name="CustomShape 1">
          <a:extLst>
            <a:ext uri="{FF2B5EF4-FFF2-40B4-BE49-F238E27FC236}">
              <a16:creationId xmlns:a16="http://schemas.microsoft.com/office/drawing/2014/main" id="{00000000-0008-0000-0100-00005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49" name="CustomShape 1">
          <a:extLst>
            <a:ext uri="{FF2B5EF4-FFF2-40B4-BE49-F238E27FC236}">
              <a16:creationId xmlns:a16="http://schemas.microsoft.com/office/drawing/2014/main" id="{00000000-0008-0000-0100-00005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0" name="CustomShape 1">
          <a:extLst>
            <a:ext uri="{FF2B5EF4-FFF2-40B4-BE49-F238E27FC236}">
              <a16:creationId xmlns:a16="http://schemas.microsoft.com/office/drawing/2014/main" id="{00000000-0008-0000-0100-00005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1" name="CustomShape 1">
          <a:extLst>
            <a:ext uri="{FF2B5EF4-FFF2-40B4-BE49-F238E27FC236}">
              <a16:creationId xmlns:a16="http://schemas.microsoft.com/office/drawing/2014/main" id="{00000000-0008-0000-0100-00005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2" name="CustomShape 1">
          <a:extLst>
            <a:ext uri="{FF2B5EF4-FFF2-40B4-BE49-F238E27FC236}">
              <a16:creationId xmlns:a16="http://schemas.microsoft.com/office/drawing/2014/main" id="{00000000-0008-0000-0100-00006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3" name="CustomShape 1">
          <a:extLst>
            <a:ext uri="{FF2B5EF4-FFF2-40B4-BE49-F238E27FC236}">
              <a16:creationId xmlns:a16="http://schemas.microsoft.com/office/drawing/2014/main" id="{00000000-0008-0000-0100-00006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4" name="CustomShape 1">
          <a:extLst>
            <a:ext uri="{FF2B5EF4-FFF2-40B4-BE49-F238E27FC236}">
              <a16:creationId xmlns:a16="http://schemas.microsoft.com/office/drawing/2014/main" id="{00000000-0008-0000-0100-00006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5" name="CustomShape 1">
          <a:extLst>
            <a:ext uri="{FF2B5EF4-FFF2-40B4-BE49-F238E27FC236}">
              <a16:creationId xmlns:a16="http://schemas.microsoft.com/office/drawing/2014/main" id="{00000000-0008-0000-0100-00006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6" name="CustomShape 1">
          <a:extLst>
            <a:ext uri="{FF2B5EF4-FFF2-40B4-BE49-F238E27FC236}">
              <a16:creationId xmlns:a16="http://schemas.microsoft.com/office/drawing/2014/main" id="{00000000-0008-0000-0100-00006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7" name="CustomShape 1">
          <a:extLst>
            <a:ext uri="{FF2B5EF4-FFF2-40B4-BE49-F238E27FC236}">
              <a16:creationId xmlns:a16="http://schemas.microsoft.com/office/drawing/2014/main" id="{00000000-0008-0000-0100-00006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8" name="CustomShape 1">
          <a:extLst>
            <a:ext uri="{FF2B5EF4-FFF2-40B4-BE49-F238E27FC236}">
              <a16:creationId xmlns:a16="http://schemas.microsoft.com/office/drawing/2014/main" id="{00000000-0008-0000-0100-00006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59" name="CustomShape 1">
          <a:extLst>
            <a:ext uri="{FF2B5EF4-FFF2-40B4-BE49-F238E27FC236}">
              <a16:creationId xmlns:a16="http://schemas.microsoft.com/office/drawing/2014/main" id="{00000000-0008-0000-0100-00006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0" name="CustomShape 1">
          <a:extLst>
            <a:ext uri="{FF2B5EF4-FFF2-40B4-BE49-F238E27FC236}">
              <a16:creationId xmlns:a16="http://schemas.microsoft.com/office/drawing/2014/main" id="{00000000-0008-0000-0100-00006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1" name="CustomShape 1">
          <a:extLst>
            <a:ext uri="{FF2B5EF4-FFF2-40B4-BE49-F238E27FC236}">
              <a16:creationId xmlns:a16="http://schemas.microsoft.com/office/drawing/2014/main" id="{00000000-0008-0000-0100-00006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2" name="CustomShape 1">
          <a:extLst>
            <a:ext uri="{FF2B5EF4-FFF2-40B4-BE49-F238E27FC236}">
              <a16:creationId xmlns:a16="http://schemas.microsoft.com/office/drawing/2014/main" id="{00000000-0008-0000-0100-00006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3" name="CustomShape 1">
          <a:extLst>
            <a:ext uri="{FF2B5EF4-FFF2-40B4-BE49-F238E27FC236}">
              <a16:creationId xmlns:a16="http://schemas.microsoft.com/office/drawing/2014/main" id="{00000000-0008-0000-0100-00006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4" name="CustomShape 1">
          <a:extLst>
            <a:ext uri="{FF2B5EF4-FFF2-40B4-BE49-F238E27FC236}">
              <a16:creationId xmlns:a16="http://schemas.microsoft.com/office/drawing/2014/main" id="{00000000-0008-0000-0100-00006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5" name="CustomShape 1">
          <a:extLst>
            <a:ext uri="{FF2B5EF4-FFF2-40B4-BE49-F238E27FC236}">
              <a16:creationId xmlns:a16="http://schemas.microsoft.com/office/drawing/2014/main" id="{00000000-0008-0000-0100-00006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6" name="CustomShape 1">
          <a:extLst>
            <a:ext uri="{FF2B5EF4-FFF2-40B4-BE49-F238E27FC236}">
              <a16:creationId xmlns:a16="http://schemas.microsoft.com/office/drawing/2014/main" id="{00000000-0008-0000-0100-00006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7" name="CustomShape 1">
          <a:extLst>
            <a:ext uri="{FF2B5EF4-FFF2-40B4-BE49-F238E27FC236}">
              <a16:creationId xmlns:a16="http://schemas.microsoft.com/office/drawing/2014/main" id="{00000000-0008-0000-0100-00006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8" name="CustomShape 1">
          <a:extLst>
            <a:ext uri="{FF2B5EF4-FFF2-40B4-BE49-F238E27FC236}">
              <a16:creationId xmlns:a16="http://schemas.microsoft.com/office/drawing/2014/main" id="{00000000-0008-0000-0100-00007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69" name="CustomShape 1">
          <a:extLst>
            <a:ext uri="{FF2B5EF4-FFF2-40B4-BE49-F238E27FC236}">
              <a16:creationId xmlns:a16="http://schemas.microsoft.com/office/drawing/2014/main" id="{00000000-0008-0000-0100-00007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0" name="CustomShape 1">
          <a:extLst>
            <a:ext uri="{FF2B5EF4-FFF2-40B4-BE49-F238E27FC236}">
              <a16:creationId xmlns:a16="http://schemas.microsoft.com/office/drawing/2014/main" id="{00000000-0008-0000-0100-00007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1" name="CustomShape 1">
          <a:extLst>
            <a:ext uri="{FF2B5EF4-FFF2-40B4-BE49-F238E27FC236}">
              <a16:creationId xmlns:a16="http://schemas.microsoft.com/office/drawing/2014/main" id="{00000000-0008-0000-0100-00007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2" name="CustomShape 1">
          <a:extLst>
            <a:ext uri="{FF2B5EF4-FFF2-40B4-BE49-F238E27FC236}">
              <a16:creationId xmlns:a16="http://schemas.microsoft.com/office/drawing/2014/main" id="{00000000-0008-0000-0100-00007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3" name="CustomShape 1">
          <a:extLst>
            <a:ext uri="{FF2B5EF4-FFF2-40B4-BE49-F238E27FC236}">
              <a16:creationId xmlns:a16="http://schemas.microsoft.com/office/drawing/2014/main" id="{00000000-0008-0000-0100-00007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4" name="CustomShape 1">
          <a:extLst>
            <a:ext uri="{FF2B5EF4-FFF2-40B4-BE49-F238E27FC236}">
              <a16:creationId xmlns:a16="http://schemas.microsoft.com/office/drawing/2014/main" id="{00000000-0008-0000-0100-00007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5" name="CustomShape 1">
          <a:extLst>
            <a:ext uri="{FF2B5EF4-FFF2-40B4-BE49-F238E27FC236}">
              <a16:creationId xmlns:a16="http://schemas.microsoft.com/office/drawing/2014/main" id="{00000000-0008-0000-0100-00007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6" name="CustomShape 1">
          <a:extLst>
            <a:ext uri="{FF2B5EF4-FFF2-40B4-BE49-F238E27FC236}">
              <a16:creationId xmlns:a16="http://schemas.microsoft.com/office/drawing/2014/main" id="{00000000-0008-0000-0100-00007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7" name="CustomShape 1">
          <a:extLst>
            <a:ext uri="{FF2B5EF4-FFF2-40B4-BE49-F238E27FC236}">
              <a16:creationId xmlns:a16="http://schemas.microsoft.com/office/drawing/2014/main" id="{00000000-0008-0000-0100-00007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8" name="CustomShape 1">
          <a:extLst>
            <a:ext uri="{FF2B5EF4-FFF2-40B4-BE49-F238E27FC236}">
              <a16:creationId xmlns:a16="http://schemas.microsoft.com/office/drawing/2014/main" id="{00000000-0008-0000-0100-00007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79" name="CustomShape 1">
          <a:extLst>
            <a:ext uri="{FF2B5EF4-FFF2-40B4-BE49-F238E27FC236}">
              <a16:creationId xmlns:a16="http://schemas.microsoft.com/office/drawing/2014/main" id="{00000000-0008-0000-0100-00007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0" name="CustomShape 1">
          <a:extLst>
            <a:ext uri="{FF2B5EF4-FFF2-40B4-BE49-F238E27FC236}">
              <a16:creationId xmlns:a16="http://schemas.microsoft.com/office/drawing/2014/main" id="{00000000-0008-0000-0100-00007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1" name="CustomShape 1">
          <a:extLst>
            <a:ext uri="{FF2B5EF4-FFF2-40B4-BE49-F238E27FC236}">
              <a16:creationId xmlns:a16="http://schemas.microsoft.com/office/drawing/2014/main" id="{00000000-0008-0000-0100-00007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2" name="CustomShape 1">
          <a:extLst>
            <a:ext uri="{FF2B5EF4-FFF2-40B4-BE49-F238E27FC236}">
              <a16:creationId xmlns:a16="http://schemas.microsoft.com/office/drawing/2014/main" id="{00000000-0008-0000-0100-00007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3" name="CustomShape 1">
          <a:extLst>
            <a:ext uri="{FF2B5EF4-FFF2-40B4-BE49-F238E27FC236}">
              <a16:creationId xmlns:a16="http://schemas.microsoft.com/office/drawing/2014/main" id="{00000000-0008-0000-0100-00007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4" name="CustomShape 1">
          <a:extLst>
            <a:ext uri="{FF2B5EF4-FFF2-40B4-BE49-F238E27FC236}">
              <a16:creationId xmlns:a16="http://schemas.microsoft.com/office/drawing/2014/main" id="{00000000-0008-0000-0100-00008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5" name="CustomShape 1">
          <a:extLst>
            <a:ext uri="{FF2B5EF4-FFF2-40B4-BE49-F238E27FC236}">
              <a16:creationId xmlns:a16="http://schemas.microsoft.com/office/drawing/2014/main" id="{00000000-0008-0000-0100-00008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6" name="CustomShape 1">
          <a:extLst>
            <a:ext uri="{FF2B5EF4-FFF2-40B4-BE49-F238E27FC236}">
              <a16:creationId xmlns:a16="http://schemas.microsoft.com/office/drawing/2014/main" id="{00000000-0008-0000-0100-00008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7" name="CustomShape 1">
          <a:extLst>
            <a:ext uri="{FF2B5EF4-FFF2-40B4-BE49-F238E27FC236}">
              <a16:creationId xmlns:a16="http://schemas.microsoft.com/office/drawing/2014/main" id="{00000000-0008-0000-0100-00008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8" name="CustomShape 1">
          <a:extLst>
            <a:ext uri="{FF2B5EF4-FFF2-40B4-BE49-F238E27FC236}">
              <a16:creationId xmlns:a16="http://schemas.microsoft.com/office/drawing/2014/main" id="{00000000-0008-0000-0100-00008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89" name="CustomShape 1">
          <a:extLst>
            <a:ext uri="{FF2B5EF4-FFF2-40B4-BE49-F238E27FC236}">
              <a16:creationId xmlns:a16="http://schemas.microsoft.com/office/drawing/2014/main" id="{00000000-0008-0000-0100-00008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0" name="CustomShape 1">
          <a:extLst>
            <a:ext uri="{FF2B5EF4-FFF2-40B4-BE49-F238E27FC236}">
              <a16:creationId xmlns:a16="http://schemas.microsoft.com/office/drawing/2014/main" id="{00000000-0008-0000-0100-00008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1" name="CustomShape 1">
          <a:extLst>
            <a:ext uri="{FF2B5EF4-FFF2-40B4-BE49-F238E27FC236}">
              <a16:creationId xmlns:a16="http://schemas.microsoft.com/office/drawing/2014/main" id="{00000000-0008-0000-0100-00008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2" name="CustomShape 1">
          <a:extLst>
            <a:ext uri="{FF2B5EF4-FFF2-40B4-BE49-F238E27FC236}">
              <a16:creationId xmlns:a16="http://schemas.microsoft.com/office/drawing/2014/main" id="{00000000-0008-0000-0100-00008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3" name="CustomShape 1">
          <a:extLst>
            <a:ext uri="{FF2B5EF4-FFF2-40B4-BE49-F238E27FC236}">
              <a16:creationId xmlns:a16="http://schemas.microsoft.com/office/drawing/2014/main" id="{00000000-0008-0000-0100-00008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4" name="CustomShape 1">
          <a:extLst>
            <a:ext uri="{FF2B5EF4-FFF2-40B4-BE49-F238E27FC236}">
              <a16:creationId xmlns:a16="http://schemas.microsoft.com/office/drawing/2014/main" id="{00000000-0008-0000-0100-00008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5" name="CustomShape 1">
          <a:extLst>
            <a:ext uri="{FF2B5EF4-FFF2-40B4-BE49-F238E27FC236}">
              <a16:creationId xmlns:a16="http://schemas.microsoft.com/office/drawing/2014/main" id="{00000000-0008-0000-0100-00008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6" name="CustomShape 1">
          <a:extLst>
            <a:ext uri="{FF2B5EF4-FFF2-40B4-BE49-F238E27FC236}">
              <a16:creationId xmlns:a16="http://schemas.microsoft.com/office/drawing/2014/main" id="{00000000-0008-0000-0100-00008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7" name="CustomShape 1">
          <a:extLst>
            <a:ext uri="{FF2B5EF4-FFF2-40B4-BE49-F238E27FC236}">
              <a16:creationId xmlns:a16="http://schemas.microsoft.com/office/drawing/2014/main" id="{00000000-0008-0000-0100-00008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8" name="CustomShape 1">
          <a:extLst>
            <a:ext uri="{FF2B5EF4-FFF2-40B4-BE49-F238E27FC236}">
              <a16:creationId xmlns:a16="http://schemas.microsoft.com/office/drawing/2014/main" id="{00000000-0008-0000-0100-00008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599" name="CustomShape 1">
          <a:extLst>
            <a:ext uri="{FF2B5EF4-FFF2-40B4-BE49-F238E27FC236}">
              <a16:creationId xmlns:a16="http://schemas.microsoft.com/office/drawing/2014/main" id="{00000000-0008-0000-0100-00008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0" name="CustomShape 1">
          <a:extLst>
            <a:ext uri="{FF2B5EF4-FFF2-40B4-BE49-F238E27FC236}">
              <a16:creationId xmlns:a16="http://schemas.microsoft.com/office/drawing/2014/main" id="{00000000-0008-0000-0100-00009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1" name="CustomShape 1">
          <a:extLst>
            <a:ext uri="{FF2B5EF4-FFF2-40B4-BE49-F238E27FC236}">
              <a16:creationId xmlns:a16="http://schemas.microsoft.com/office/drawing/2014/main" id="{00000000-0008-0000-0100-00009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2" name="CustomShape 1">
          <a:extLst>
            <a:ext uri="{FF2B5EF4-FFF2-40B4-BE49-F238E27FC236}">
              <a16:creationId xmlns:a16="http://schemas.microsoft.com/office/drawing/2014/main" id="{00000000-0008-0000-0100-00009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3" name="CustomShape 1">
          <a:extLst>
            <a:ext uri="{FF2B5EF4-FFF2-40B4-BE49-F238E27FC236}">
              <a16:creationId xmlns:a16="http://schemas.microsoft.com/office/drawing/2014/main" id="{00000000-0008-0000-0100-00009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4" name="CustomShape 1">
          <a:extLst>
            <a:ext uri="{FF2B5EF4-FFF2-40B4-BE49-F238E27FC236}">
              <a16:creationId xmlns:a16="http://schemas.microsoft.com/office/drawing/2014/main" id="{00000000-0008-0000-0100-00009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5" name="CustomShape 1">
          <a:extLst>
            <a:ext uri="{FF2B5EF4-FFF2-40B4-BE49-F238E27FC236}">
              <a16:creationId xmlns:a16="http://schemas.microsoft.com/office/drawing/2014/main" id="{00000000-0008-0000-0100-00009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6" name="CustomShape 1">
          <a:extLst>
            <a:ext uri="{FF2B5EF4-FFF2-40B4-BE49-F238E27FC236}">
              <a16:creationId xmlns:a16="http://schemas.microsoft.com/office/drawing/2014/main" id="{00000000-0008-0000-0100-00009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7" name="CustomShape 1">
          <a:extLst>
            <a:ext uri="{FF2B5EF4-FFF2-40B4-BE49-F238E27FC236}">
              <a16:creationId xmlns:a16="http://schemas.microsoft.com/office/drawing/2014/main" id="{00000000-0008-0000-0100-00009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8" name="CustomShape 1">
          <a:extLst>
            <a:ext uri="{FF2B5EF4-FFF2-40B4-BE49-F238E27FC236}">
              <a16:creationId xmlns:a16="http://schemas.microsoft.com/office/drawing/2014/main" id="{00000000-0008-0000-0100-00009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09" name="CustomShape 1">
          <a:extLst>
            <a:ext uri="{FF2B5EF4-FFF2-40B4-BE49-F238E27FC236}">
              <a16:creationId xmlns:a16="http://schemas.microsoft.com/office/drawing/2014/main" id="{00000000-0008-0000-0100-00009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0" name="CustomShape 1">
          <a:extLst>
            <a:ext uri="{FF2B5EF4-FFF2-40B4-BE49-F238E27FC236}">
              <a16:creationId xmlns:a16="http://schemas.microsoft.com/office/drawing/2014/main" id="{00000000-0008-0000-0100-00009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1" name="CustomShape 1">
          <a:extLst>
            <a:ext uri="{FF2B5EF4-FFF2-40B4-BE49-F238E27FC236}">
              <a16:creationId xmlns:a16="http://schemas.microsoft.com/office/drawing/2014/main" id="{00000000-0008-0000-0100-00009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2" name="CustomShape 1">
          <a:extLst>
            <a:ext uri="{FF2B5EF4-FFF2-40B4-BE49-F238E27FC236}">
              <a16:creationId xmlns:a16="http://schemas.microsoft.com/office/drawing/2014/main" id="{00000000-0008-0000-0100-00009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3" name="CustomShape 1">
          <a:extLst>
            <a:ext uri="{FF2B5EF4-FFF2-40B4-BE49-F238E27FC236}">
              <a16:creationId xmlns:a16="http://schemas.microsoft.com/office/drawing/2014/main" id="{00000000-0008-0000-0100-00009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4" name="CustomShape 1">
          <a:extLst>
            <a:ext uri="{FF2B5EF4-FFF2-40B4-BE49-F238E27FC236}">
              <a16:creationId xmlns:a16="http://schemas.microsoft.com/office/drawing/2014/main" id="{00000000-0008-0000-0100-00009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5" name="CustomShape 1">
          <a:extLst>
            <a:ext uri="{FF2B5EF4-FFF2-40B4-BE49-F238E27FC236}">
              <a16:creationId xmlns:a16="http://schemas.microsoft.com/office/drawing/2014/main" id="{00000000-0008-0000-0100-00009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6" name="CustomShape 1">
          <a:extLst>
            <a:ext uri="{FF2B5EF4-FFF2-40B4-BE49-F238E27FC236}">
              <a16:creationId xmlns:a16="http://schemas.microsoft.com/office/drawing/2014/main" id="{00000000-0008-0000-0100-0000A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7" name="CustomShape 1">
          <a:extLst>
            <a:ext uri="{FF2B5EF4-FFF2-40B4-BE49-F238E27FC236}">
              <a16:creationId xmlns:a16="http://schemas.microsoft.com/office/drawing/2014/main" id="{00000000-0008-0000-0100-0000A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8" name="CustomShape 1">
          <a:extLst>
            <a:ext uri="{FF2B5EF4-FFF2-40B4-BE49-F238E27FC236}">
              <a16:creationId xmlns:a16="http://schemas.microsoft.com/office/drawing/2014/main" id="{00000000-0008-0000-0100-0000A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19" name="CustomShape 1">
          <a:extLst>
            <a:ext uri="{FF2B5EF4-FFF2-40B4-BE49-F238E27FC236}">
              <a16:creationId xmlns:a16="http://schemas.microsoft.com/office/drawing/2014/main" id="{00000000-0008-0000-0100-0000A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0" name="CustomShape 1">
          <a:extLst>
            <a:ext uri="{FF2B5EF4-FFF2-40B4-BE49-F238E27FC236}">
              <a16:creationId xmlns:a16="http://schemas.microsoft.com/office/drawing/2014/main" id="{00000000-0008-0000-0100-0000A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1" name="CustomShape 1">
          <a:extLst>
            <a:ext uri="{FF2B5EF4-FFF2-40B4-BE49-F238E27FC236}">
              <a16:creationId xmlns:a16="http://schemas.microsoft.com/office/drawing/2014/main" id="{00000000-0008-0000-0100-0000A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2" name="CustomShape 1">
          <a:extLst>
            <a:ext uri="{FF2B5EF4-FFF2-40B4-BE49-F238E27FC236}">
              <a16:creationId xmlns:a16="http://schemas.microsoft.com/office/drawing/2014/main" id="{00000000-0008-0000-0100-0000A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3" name="CustomShape 1">
          <a:extLst>
            <a:ext uri="{FF2B5EF4-FFF2-40B4-BE49-F238E27FC236}">
              <a16:creationId xmlns:a16="http://schemas.microsoft.com/office/drawing/2014/main" id="{00000000-0008-0000-0100-0000A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4" name="CustomShape 1">
          <a:extLst>
            <a:ext uri="{FF2B5EF4-FFF2-40B4-BE49-F238E27FC236}">
              <a16:creationId xmlns:a16="http://schemas.microsoft.com/office/drawing/2014/main" id="{00000000-0008-0000-0100-0000A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5" name="CustomShape 1">
          <a:extLst>
            <a:ext uri="{FF2B5EF4-FFF2-40B4-BE49-F238E27FC236}">
              <a16:creationId xmlns:a16="http://schemas.microsoft.com/office/drawing/2014/main" id="{00000000-0008-0000-0100-0000A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6" name="CustomShape 1">
          <a:extLst>
            <a:ext uri="{FF2B5EF4-FFF2-40B4-BE49-F238E27FC236}">
              <a16:creationId xmlns:a16="http://schemas.microsoft.com/office/drawing/2014/main" id="{00000000-0008-0000-0100-0000A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7" name="CustomShape 1">
          <a:extLst>
            <a:ext uri="{FF2B5EF4-FFF2-40B4-BE49-F238E27FC236}">
              <a16:creationId xmlns:a16="http://schemas.microsoft.com/office/drawing/2014/main" id="{00000000-0008-0000-0100-0000A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8" name="CustomShape 1">
          <a:extLst>
            <a:ext uri="{FF2B5EF4-FFF2-40B4-BE49-F238E27FC236}">
              <a16:creationId xmlns:a16="http://schemas.microsoft.com/office/drawing/2014/main" id="{00000000-0008-0000-0100-0000A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29" name="CustomShape 1">
          <a:extLst>
            <a:ext uri="{FF2B5EF4-FFF2-40B4-BE49-F238E27FC236}">
              <a16:creationId xmlns:a16="http://schemas.microsoft.com/office/drawing/2014/main" id="{00000000-0008-0000-0100-0000A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0" name="CustomShape 1">
          <a:extLst>
            <a:ext uri="{FF2B5EF4-FFF2-40B4-BE49-F238E27FC236}">
              <a16:creationId xmlns:a16="http://schemas.microsoft.com/office/drawing/2014/main" id="{00000000-0008-0000-0100-0000A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1" name="CustomShape 1">
          <a:extLst>
            <a:ext uri="{FF2B5EF4-FFF2-40B4-BE49-F238E27FC236}">
              <a16:creationId xmlns:a16="http://schemas.microsoft.com/office/drawing/2014/main" id="{00000000-0008-0000-0100-0000A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2" name="CustomShape 1">
          <a:extLst>
            <a:ext uri="{FF2B5EF4-FFF2-40B4-BE49-F238E27FC236}">
              <a16:creationId xmlns:a16="http://schemas.microsoft.com/office/drawing/2014/main" id="{00000000-0008-0000-0100-0000B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3" name="CustomShape 1">
          <a:extLst>
            <a:ext uri="{FF2B5EF4-FFF2-40B4-BE49-F238E27FC236}">
              <a16:creationId xmlns:a16="http://schemas.microsoft.com/office/drawing/2014/main" id="{00000000-0008-0000-0100-0000B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4" name="CustomShape 1">
          <a:extLst>
            <a:ext uri="{FF2B5EF4-FFF2-40B4-BE49-F238E27FC236}">
              <a16:creationId xmlns:a16="http://schemas.microsoft.com/office/drawing/2014/main" id="{00000000-0008-0000-0100-0000B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5" name="CustomShape 1">
          <a:extLst>
            <a:ext uri="{FF2B5EF4-FFF2-40B4-BE49-F238E27FC236}">
              <a16:creationId xmlns:a16="http://schemas.microsoft.com/office/drawing/2014/main" id="{00000000-0008-0000-0100-0000B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6" name="CustomShape 1">
          <a:extLst>
            <a:ext uri="{FF2B5EF4-FFF2-40B4-BE49-F238E27FC236}">
              <a16:creationId xmlns:a16="http://schemas.microsoft.com/office/drawing/2014/main" id="{00000000-0008-0000-0100-0000B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7" name="CustomShape 1">
          <a:extLst>
            <a:ext uri="{FF2B5EF4-FFF2-40B4-BE49-F238E27FC236}">
              <a16:creationId xmlns:a16="http://schemas.microsoft.com/office/drawing/2014/main" id="{00000000-0008-0000-0100-0000B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8" name="CustomShape 1">
          <a:extLst>
            <a:ext uri="{FF2B5EF4-FFF2-40B4-BE49-F238E27FC236}">
              <a16:creationId xmlns:a16="http://schemas.microsoft.com/office/drawing/2014/main" id="{00000000-0008-0000-0100-0000B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39" name="CustomShape 1">
          <a:extLst>
            <a:ext uri="{FF2B5EF4-FFF2-40B4-BE49-F238E27FC236}">
              <a16:creationId xmlns:a16="http://schemas.microsoft.com/office/drawing/2014/main" id="{00000000-0008-0000-0100-0000B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0" name="CustomShape 1">
          <a:extLst>
            <a:ext uri="{FF2B5EF4-FFF2-40B4-BE49-F238E27FC236}">
              <a16:creationId xmlns:a16="http://schemas.microsoft.com/office/drawing/2014/main" id="{00000000-0008-0000-0100-0000B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1" name="CustomShape 1">
          <a:extLst>
            <a:ext uri="{FF2B5EF4-FFF2-40B4-BE49-F238E27FC236}">
              <a16:creationId xmlns:a16="http://schemas.microsoft.com/office/drawing/2014/main" id="{00000000-0008-0000-0100-0000B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2" name="CustomShape 1">
          <a:extLst>
            <a:ext uri="{FF2B5EF4-FFF2-40B4-BE49-F238E27FC236}">
              <a16:creationId xmlns:a16="http://schemas.microsoft.com/office/drawing/2014/main" id="{00000000-0008-0000-0100-0000B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3" name="CustomShape 1">
          <a:extLst>
            <a:ext uri="{FF2B5EF4-FFF2-40B4-BE49-F238E27FC236}">
              <a16:creationId xmlns:a16="http://schemas.microsoft.com/office/drawing/2014/main" id="{00000000-0008-0000-0100-0000B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4" name="CustomShape 1">
          <a:extLst>
            <a:ext uri="{FF2B5EF4-FFF2-40B4-BE49-F238E27FC236}">
              <a16:creationId xmlns:a16="http://schemas.microsoft.com/office/drawing/2014/main" id="{00000000-0008-0000-0100-0000B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5" name="CustomShape 1">
          <a:extLst>
            <a:ext uri="{FF2B5EF4-FFF2-40B4-BE49-F238E27FC236}">
              <a16:creationId xmlns:a16="http://schemas.microsoft.com/office/drawing/2014/main" id="{00000000-0008-0000-0100-0000B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6" name="CustomShape 1">
          <a:extLst>
            <a:ext uri="{FF2B5EF4-FFF2-40B4-BE49-F238E27FC236}">
              <a16:creationId xmlns:a16="http://schemas.microsoft.com/office/drawing/2014/main" id="{00000000-0008-0000-0100-0000B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7" name="CustomShape 1">
          <a:extLst>
            <a:ext uri="{FF2B5EF4-FFF2-40B4-BE49-F238E27FC236}">
              <a16:creationId xmlns:a16="http://schemas.microsoft.com/office/drawing/2014/main" id="{00000000-0008-0000-0100-0000B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8" name="CustomShape 1">
          <a:extLst>
            <a:ext uri="{FF2B5EF4-FFF2-40B4-BE49-F238E27FC236}">
              <a16:creationId xmlns:a16="http://schemas.microsoft.com/office/drawing/2014/main" id="{00000000-0008-0000-0100-0000C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49" name="CustomShape 1">
          <a:extLst>
            <a:ext uri="{FF2B5EF4-FFF2-40B4-BE49-F238E27FC236}">
              <a16:creationId xmlns:a16="http://schemas.microsoft.com/office/drawing/2014/main" id="{00000000-0008-0000-0100-0000C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0" name="CustomShape 1">
          <a:extLst>
            <a:ext uri="{FF2B5EF4-FFF2-40B4-BE49-F238E27FC236}">
              <a16:creationId xmlns:a16="http://schemas.microsoft.com/office/drawing/2014/main" id="{00000000-0008-0000-0100-0000C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1" name="CustomShape 1">
          <a:extLst>
            <a:ext uri="{FF2B5EF4-FFF2-40B4-BE49-F238E27FC236}">
              <a16:creationId xmlns:a16="http://schemas.microsoft.com/office/drawing/2014/main" id="{00000000-0008-0000-0100-0000C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2" name="CustomShape 1">
          <a:extLst>
            <a:ext uri="{FF2B5EF4-FFF2-40B4-BE49-F238E27FC236}">
              <a16:creationId xmlns:a16="http://schemas.microsoft.com/office/drawing/2014/main" id="{00000000-0008-0000-0100-0000C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3" name="CustomShape 1">
          <a:extLst>
            <a:ext uri="{FF2B5EF4-FFF2-40B4-BE49-F238E27FC236}">
              <a16:creationId xmlns:a16="http://schemas.microsoft.com/office/drawing/2014/main" id="{00000000-0008-0000-0100-0000C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4" name="CustomShape 1">
          <a:extLst>
            <a:ext uri="{FF2B5EF4-FFF2-40B4-BE49-F238E27FC236}">
              <a16:creationId xmlns:a16="http://schemas.microsoft.com/office/drawing/2014/main" id="{00000000-0008-0000-0100-0000C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5" name="CustomShape 1">
          <a:extLst>
            <a:ext uri="{FF2B5EF4-FFF2-40B4-BE49-F238E27FC236}">
              <a16:creationId xmlns:a16="http://schemas.microsoft.com/office/drawing/2014/main" id="{00000000-0008-0000-0100-0000C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6" name="CustomShape 1">
          <a:extLst>
            <a:ext uri="{FF2B5EF4-FFF2-40B4-BE49-F238E27FC236}">
              <a16:creationId xmlns:a16="http://schemas.microsoft.com/office/drawing/2014/main" id="{00000000-0008-0000-0100-0000C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7" name="CustomShape 1">
          <a:extLst>
            <a:ext uri="{FF2B5EF4-FFF2-40B4-BE49-F238E27FC236}">
              <a16:creationId xmlns:a16="http://schemas.microsoft.com/office/drawing/2014/main" id="{00000000-0008-0000-0100-0000C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8" name="CustomShape 1">
          <a:extLst>
            <a:ext uri="{FF2B5EF4-FFF2-40B4-BE49-F238E27FC236}">
              <a16:creationId xmlns:a16="http://schemas.microsoft.com/office/drawing/2014/main" id="{00000000-0008-0000-0100-0000C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59" name="CustomShape 1">
          <a:extLst>
            <a:ext uri="{FF2B5EF4-FFF2-40B4-BE49-F238E27FC236}">
              <a16:creationId xmlns:a16="http://schemas.microsoft.com/office/drawing/2014/main" id="{00000000-0008-0000-0100-0000C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0" name="CustomShape 1">
          <a:extLst>
            <a:ext uri="{FF2B5EF4-FFF2-40B4-BE49-F238E27FC236}">
              <a16:creationId xmlns:a16="http://schemas.microsoft.com/office/drawing/2014/main" id="{00000000-0008-0000-0100-0000C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1" name="CustomShape 1">
          <a:extLst>
            <a:ext uri="{FF2B5EF4-FFF2-40B4-BE49-F238E27FC236}">
              <a16:creationId xmlns:a16="http://schemas.microsoft.com/office/drawing/2014/main" id="{00000000-0008-0000-0100-0000C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2" name="CustomShape 1">
          <a:extLst>
            <a:ext uri="{FF2B5EF4-FFF2-40B4-BE49-F238E27FC236}">
              <a16:creationId xmlns:a16="http://schemas.microsoft.com/office/drawing/2014/main" id="{00000000-0008-0000-0100-0000C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3" name="CustomShape 1">
          <a:extLst>
            <a:ext uri="{FF2B5EF4-FFF2-40B4-BE49-F238E27FC236}">
              <a16:creationId xmlns:a16="http://schemas.microsoft.com/office/drawing/2014/main" id="{00000000-0008-0000-0100-0000C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4" name="CustomShape 1">
          <a:extLst>
            <a:ext uri="{FF2B5EF4-FFF2-40B4-BE49-F238E27FC236}">
              <a16:creationId xmlns:a16="http://schemas.microsoft.com/office/drawing/2014/main" id="{00000000-0008-0000-0100-0000D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5" name="CustomShape 1">
          <a:extLst>
            <a:ext uri="{FF2B5EF4-FFF2-40B4-BE49-F238E27FC236}">
              <a16:creationId xmlns:a16="http://schemas.microsoft.com/office/drawing/2014/main" id="{00000000-0008-0000-0100-0000D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6" name="CustomShape 1">
          <a:extLst>
            <a:ext uri="{FF2B5EF4-FFF2-40B4-BE49-F238E27FC236}">
              <a16:creationId xmlns:a16="http://schemas.microsoft.com/office/drawing/2014/main" id="{00000000-0008-0000-0100-0000D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7" name="CustomShape 1">
          <a:extLst>
            <a:ext uri="{FF2B5EF4-FFF2-40B4-BE49-F238E27FC236}">
              <a16:creationId xmlns:a16="http://schemas.microsoft.com/office/drawing/2014/main" id="{00000000-0008-0000-0100-0000D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8" name="CustomShape 1">
          <a:extLst>
            <a:ext uri="{FF2B5EF4-FFF2-40B4-BE49-F238E27FC236}">
              <a16:creationId xmlns:a16="http://schemas.microsoft.com/office/drawing/2014/main" id="{00000000-0008-0000-0100-0000D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69" name="CustomShape 1">
          <a:extLst>
            <a:ext uri="{FF2B5EF4-FFF2-40B4-BE49-F238E27FC236}">
              <a16:creationId xmlns:a16="http://schemas.microsoft.com/office/drawing/2014/main" id="{00000000-0008-0000-0100-0000D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0" name="CustomShape 1">
          <a:extLst>
            <a:ext uri="{FF2B5EF4-FFF2-40B4-BE49-F238E27FC236}">
              <a16:creationId xmlns:a16="http://schemas.microsoft.com/office/drawing/2014/main" id="{00000000-0008-0000-0100-0000D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1" name="CustomShape 1">
          <a:extLst>
            <a:ext uri="{FF2B5EF4-FFF2-40B4-BE49-F238E27FC236}">
              <a16:creationId xmlns:a16="http://schemas.microsoft.com/office/drawing/2014/main" id="{00000000-0008-0000-0100-0000D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2" name="CustomShape 1">
          <a:extLst>
            <a:ext uri="{FF2B5EF4-FFF2-40B4-BE49-F238E27FC236}">
              <a16:creationId xmlns:a16="http://schemas.microsoft.com/office/drawing/2014/main" id="{00000000-0008-0000-0100-0000D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3" name="CustomShape 1">
          <a:extLst>
            <a:ext uri="{FF2B5EF4-FFF2-40B4-BE49-F238E27FC236}">
              <a16:creationId xmlns:a16="http://schemas.microsoft.com/office/drawing/2014/main" id="{00000000-0008-0000-0100-0000D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4" name="CustomShape 1">
          <a:extLst>
            <a:ext uri="{FF2B5EF4-FFF2-40B4-BE49-F238E27FC236}">
              <a16:creationId xmlns:a16="http://schemas.microsoft.com/office/drawing/2014/main" id="{00000000-0008-0000-0100-0000D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5" name="CustomShape 1">
          <a:extLst>
            <a:ext uri="{FF2B5EF4-FFF2-40B4-BE49-F238E27FC236}">
              <a16:creationId xmlns:a16="http://schemas.microsoft.com/office/drawing/2014/main" id="{00000000-0008-0000-0100-0000D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6" name="CustomShape 1">
          <a:extLst>
            <a:ext uri="{FF2B5EF4-FFF2-40B4-BE49-F238E27FC236}">
              <a16:creationId xmlns:a16="http://schemas.microsoft.com/office/drawing/2014/main" id="{00000000-0008-0000-0100-0000D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7" name="CustomShape 1">
          <a:extLst>
            <a:ext uri="{FF2B5EF4-FFF2-40B4-BE49-F238E27FC236}">
              <a16:creationId xmlns:a16="http://schemas.microsoft.com/office/drawing/2014/main" id="{00000000-0008-0000-0100-0000D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8" name="CustomShape 1">
          <a:extLst>
            <a:ext uri="{FF2B5EF4-FFF2-40B4-BE49-F238E27FC236}">
              <a16:creationId xmlns:a16="http://schemas.microsoft.com/office/drawing/2014/main" id="{00000000-0008-0000-0100-0000D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79" name="CustomShape 1">
          <a:extLst>
            <a:ext uri="{FF2B5EF4-FFF2-40B4-BE49-F238E27FC236}">
              <a16:creationId xmlns:a16="http://schemas.microsoft.com/office/drawing/2014/main" id="{00000000-0008-0000-0100-0000D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0" name="CustomShape 1">
          <a:extLst>
            <a:ext uri="{FF2B5EF4-FFF2-40B4-BE49-F238E27FC236}">
              <a16:creationId xmlns:a16="http://schemas.microsoft.com/office/drawing/2014/main" id="{00000000-0008-0000-0100-0000E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1" name="CustomShape 1">
          <a:extLst>
            <a:ext uri="{FF2B5EF4-FFF2-40B4-BE49-F238E27FC236}">
              <a16:creationId xmlns:a16="http://schemas.microsoft.com/office/drawing/2014/main" id="{00000000-0008-0000-0100-0000E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2" name="CustomShape 1">
          <a:extLst>
            <a:ext uri="{FF2B5EF4-FFF2-40B4-BE49-F238E27FC236}">
              <a16:creationId xmlns:a16="http://schemas.microsoft.com/office/drawing/2014/main" id="{00000000-0008-0000-0100-0000E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3" name="CustomShape 1">
          <a:extLst>
            <a:ext uri="{FF2B5EF4-FFF2-40B4-BE49-F238E27FC236}">
              <a16:creationId xmlns:a16="http://schemas.microsoft.com/office/drawing/2014/main" id="{00000000-0008-0000-0100-0000E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4" name="CustomShape 1">
          <a:extLst>
            <a:ext uri="{FF2B5EF4-FFF2-40B4-BE49-F238E27FC236}">
              <a16:creationId xmlns:a16="http://schemas.microsoft.com/office/drawing/2014/main" id="{00000000-0008-0000-0100-0000E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5" name="CustomShape 1">
          <a:extLst>
            <a:ext uri="{FF2B5EF4-FFF2-40B4-BE49-F238E27FC236}">
              <a16:creationId xmlns:a16="http://schemas.microsoft.com/office/drawing/2014/main" id="{00000000-0008-0000-0100-0000E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6" name="CustomShape 1">
          <a:extLst>
            <a:ext uri="{FF2B5EF4-FFF2-40B4-BE49-F238E27FC236}">
              <a16:creationId xmlns:a16="http://schemas.microsoft.com/office/drawing/2014/main" id="{00000000-0008-0000-0100-0000E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7" name="CustomShape 1">
          <a:extLst>
            <a:ext uri="{FF2B5EF4-FFF2-40B4-BE49-F238E27FC236}">
              <a16:creationId xmlns:a16="http://schemas.microsoft.com/office/drawing/2014/main" id="{00000000-0008-0000-0100-0000E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8" name="CustomShape 1">
          <a:extLst>
            <a:ext uri="{FF2B5EF4-FFF2-40B4-BE49-F238E27FC236}">
              <a16:creationId xmlns:a16="http://schemas.microsoft.com/office/drawing/2014/main" id="{00000000-0008-0000-0100-0000E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89" name="CustomShape 1">
          <a:extLst>
            <a:ext uri="{FF2B5EF4-FFF2-40B4-BE49-F238E27FC236}">
              <a16:creationId xmlns:a16="http://schemas.microsoft.com/office/drawing/2014/main" id="{00000000-0008-0000-0100-0000E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0" name="CustomShape 1">
          <a:extLst>
            <a:ext uri="{FF2B5EF4-FFF2-40B4-BE49-F238E27FC236}">
              <a16:creationId xmlns:a16="http://schemas.microsoft.com/office/drawing/2014/main" id="{00000000-0008-0000-0100-0000E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1" name="CustomShape 1">
          <a:extLst>
            <a:ext uri="{FF2B5EF4-FFF2-40B4-BE49-F238E27FC236}">
              <a16:creationId xmlns:a16="http://schemas.microsoft.com/office/drawing/2014/main" id="{00000000-0008-0000-0100-0000E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2" name="CustomShape 1">
          <a:extLst>
            <a:ext uri="{FF2B5EF4-FFF2-40B4-BE49-F238E27FC236}">
              <a16:creationId xmlns:a16="http://schemas.microsoft.com/office/drawing/2014/main" id="{00000000-0008-0000-0100-0000E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3" name="CustomShape 1">
          <a:extLst>
            <a:ext uri="{FF2B5EF4-FFF2-40B4-BE49-F238E27FC236}">
              <a16:creationId xmlns:a16="http://schemas.microsoft.com/office/drawing/2014/main" id="{00000000-0008-0000-0100-0000E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4" name="CustomShape 1">
          <a:extLst>
            <a:ext uri="{FF2B5EF4-FFF2-40B4-BE49-F238E27FC236}">
              <a16:creationId xmlns:a16="http://schemas.microsoft.com/office/drawing/2014/main" id="{00000000-0008-0000-0100-0000E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5" name="CustomShape 1">
          <a:extLst>
            <a:ext uri="{FF2B5EF4-FFF2-40B4-BE49-F238E27FC236}">
              <a16:creationId xmlns:a16="http://schemas.microsoft.com/office/drawing/2014/main" id="{00000000-0008-0000-0100-0000E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6" name="CustomShape 1">
          <a:extLst>
            <a:ext uri="{FF2B5EF4-FFF2-40B4-BE49-F238E27FC236}">
              <a16:creationId xmlns:a16="http://schemas.microsoft.com/office/drawing/2014/main" id="{00000000-0008-0000-0100-0000F0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7" name="CustomShape 1">
          <a:extLst>
            <a:ext uri="{FF2B5EF4-FFF2-40B4-BE49-F238E27FC236}">
              <a16:creationId xmlns:a16="http://schemas.microsoft.com/office/drawing/2014/main" id="{00000000-0008-0000-0100-0000F1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8" name="CustomShape 1">
          <a:extLst>
            <a:ext uri="{FF2B5EF4-FFF2-40B4-BE49-F238E27FC236}">
              <a16:creationId xmlns:a16="http://schemas.microsoft.com/office/drawing/2014/main" id="{00000000-0008-0000-0100-0000F2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699" name="CustomShape 1">
          <a:extLst>
            <a:ext uri="{FF2B5EF4-FFF2-40B4-BE49-F238E27FC236}">
              <a16:creationId xmlns:a16="http://schemas.microsoft.com/office/drawing/2014/main" id="{00000000-0008-0000-0100-0000F3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0" name="CustomShape 1">
          <a:extLst>
            <a:ext uri="{FF2B5EF4-FFF2-40B4-BE49-F238E27FC236}">
              <a16:creationId xmlns:a16="http://schemas.microsoft.com/office/drawing/2014/main" id="{00000000-0008-0000-0100-0000F4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1" name="CustomShape 1">
          <a:extLst>
            <a:ext uri="{FF2B5EF4-FFF2-40B4-BE49-F238E27FC236}">
              <a16:creationId xmlns:a16="http://schemas.microsoft.com/office/drawing/2014/main" id="{00000000-0008-0000-0100-0000F5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2" name="CustomShape 1">
          <a:extLst>
            <a:ext uri="{FF2B5EF4-FFF2-40B4-BE49-F238E27FC236}">
              <a16:creationId xmlns:a16="http://schemas.microsoft.com/office/drawing/2014/main" id="{00000000-0008-0000-0100-0000F6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3" name="CustomShape 1">
          <a:extLst>
            <a:ext uri="{FF2B5EF4-FFF2-40B4-BE49-F238E27FC236}">
              <a16:creationId xmlns:a16="http://schemas.microsoft.com/office/drawing/2014/main" id="{00000000-0008-0000-0100-0000F7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4" name="CustomShape 1">
          <a:extLst>
            <a:ext uri="{FF2B5EF4-FFF2-40B4-BE49-F238E27FC236}">
              <a16:creationId xmlns:a16="http://schemas.microsoft.com/office/drawing/2014/main" id="{00000000-0008-0000-0100-0000F8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5" name="CustomShape 1">
          <a:extLst>
            <a:ext uri="{FF2B5EF4-FFF2-40B4-BE49-F238E27FC236}">
              <a16:creationId xmlns:a16="http://schemas.microsoft.com/office/drawing/2014/main" id="{00000000-0008-0000-0100-0000F9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6" name="CustomShape 1">
          <a:extLst>
            <a:ext uri="{FF2B5EF4-FFF2-40B4-BE49-F238E27FC236}">
              <a16:creationId xmlns:a16="http://schemas.microsoft.com/office/drawing/2014/main" id="{00000000-0008-0000-0100-0000FA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7" name="CustomShape 1">
          <a:extLst>
            <a:ext uri="{FF2B5EF4-FFF2-40B4-BE49-F238E27FC236}">
              <a16:creationId xmlns:a16="http://schemas.microsoft.com/office/drawing/2014/main" id="{00000000-0008-0000-0100-0000FB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8" name="CustomShape 1">
          <a:extLst>
            <a:ext uri="{FF2B5EF4-FFF2-40B4-BE49-F238E27FC236}">
              <a16:creationId xmlns:a16="http://schemas.microsoft.com/office/drawing/2014/main" id="{00000000-0008-0000-0100-0000FC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09" name="CustomShape 1">
          <a:extLst>
            <a:ext uri="{FF2B5EF4-FFF2-40B4-BE49-F238E27FC236}">
              <a16:creationId xmlns:a16="http://schemas.microsoft.com/office/drawing/2014/main" id="{00000000-0008-0000-0100-0000FD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0" name="CustomShape 1">
          <a:extLst>
            <a:ext uri="{FF2B5EF4-FFF2-40B4-BE49-F238E27FC236}">
              <a16:creationId xmlns:a16="http://schemas.microsoft.com/office/drawing/2014/main" id="{00000000-0008-0000-0100-0000FE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1" name="CustomShape 1">
          <a:extLst>
            <a:ext uri="{FF2B5EF4-FFF2-40B4-BE49-F238E27FC236}">
              <a16:creationId xmlns:a16="http://schemas.microsoft.com/office/drawing/2014/main" id="{00000000-0008-0000-0100-0000FF4C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2" name="CustomShape 1">
          <a:extLst>
            <a:ext uri="{FF2B5EF4-FFF2-40B4-BE49-F238E27FC236}">
              <a16:creationId xmlns:a16="http://schemas.microsoft.com/office/drawing/2014/main" id="{00000000-0008-0000-0100-00000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3" name="CustomShape 1">
          <a:extLst>
            <a:ext uri="{FF2B5EF4-FFF2-40B4-BE49-F238E27FC236}">
              <a16:creationId xmlns:a16="http://schemas.microsoft.com/office/drawing/2014/main" id="{00000000-0008-0000-0100-00000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4" name="CustomShape 1">
          <a:extLst>
            <a:ext uri="{FF2B5EF4-FFF2-40B4-BE49-F238E27FC236}">
              <a16:creationId xmlns:a16="http://schemas.microsoft.com/office/drawing/2014/main" id="{00000000-0008-0000-0100-00000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5" name="CustomShape 1">
          <a:extLst>
            <a:ext uri="{FF2B5EF4-FFF2-40B4-BE49-F238E27FC236}">
              <a16:creationId xmlns:a16="http://schemas.microsoft.com/office/drawing/2014/main" id="{00000000-0008-0000-0100-00000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6" name="CustomShape 1">
          <a:extLst>
            <a:ext uri="{FF2B5EF4-FFF2-40B4-BE49-F238E27FC236}">
              <a16:creationId xmlns:a16="http://schemas.microsoft.com/office/drawing/2014/main" id="{00000000-0008-0000-0100-00000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7" name="CustomShape 1">
          <a:extLst>
            <a:ext uri="{FF2B5EF4-FFF2-40B4-BE49-F238E27FC236}">
              <a16:creationId xmlns:a16="http://schemas.microsoft.com/office/drawing/2014/main" id="{00000000-0008-0000-0100-00000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8" name="CustomShape 1">
          <a:extLst>
            <a:ext uri="{FF2B5EF4-FFF2-40B4-BE49-F238E27FC236}">
              <a16:creationId xmlns:a16="http://schemas.microsoft.com/office/drawing/2014/main" id="{00000000-0008-0000-0100-00000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19" name="CustomShape 1">
          <a:extLst>
            <a:ext uri="{FF2B5EF4-FFF2-40B4-BE49-F238E27FC236}">
              <a16:creationId xmlns:a16="http://schemas.microsoft.com/office/drawing/2014/main" id="{00000000-0008-0000-0100-00000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0" name="CustomShape 1">
          <a:extLst>
            <a:ext uri="{FF2B5EF4-FFF2-40B4-BE49-F238E27FC236}">
              <a16:creationId xmlns:a16="http://schemas.microsoft.com/office/drawing/2014/main" id="{00000000-0008-0000-0100-00000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1" name="CustomShape 1">
          <a:extLst>
            <a:ext uri="{FF2B5EF4-FFF2-40B4-BE49-F238E27FC236}">
              <a16:creationId xmlns:a16="http://schemas.microsoft.com/office/drawing/2014/main" id="{00000000-0008-0000-0100-00000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2" name="CustomShape 1">
          <a:extLst>
            <a:ext uri="{FF2B5EF4-FFF2-40B4-BE49-F238E27FC236}">
              <a16:creationId xmlns:a16="http://schemas.microsoft.com/office/drawing/2014/main" id="{00000000-0008-0000-0100-00000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3" name="CustomShape 1">
          <a:extLst>
            <a:ext uri="{FF2B5EF4-FFF2-40B4-BE49-F238E27FC236}">
              <a16:creationId xmlns:a16="http://schemas.microsoft.com/office/drawing/2014/main" id="{00000000-0008-0000-0100-00000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4" name="CustomShape 1">
          <a:extLst>
            <a:ext uri="{FF2B5EF4-FFF2-40B4-BE49-F238E27FC236}">
              <a16:creationId xmlns:a16="http://schemas.microsoft.com/office/drawing/2014/main" id="{00000000-0008-0000-0100-00000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5" name="CustomShape 1">
          <a:extLst>
            <a:ext uri="{FF2B5EF4-FFF2-40B4-BE49-F238E27FC236}">
              <a16:creationId xmlns:a16="http://schemas.microsoft.com/office/drawing/2014/main" id="{00000000-0008-0000-0100-00000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6" name="CustomShape 1">
          <a:extLst>
            <a:ext uri="{FF2B5EF4-FFF2-40B4-BE49-F238E27FC236}">
              <a16:creationId xmlns:a16="http://schemas.microsoft.com/office/drawing/2014/main" id="{00000000-0008-0000-0100-00000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7" name="CustomShape 1">
          <a:extLst>
            <a:ext uri="{FF2B5EF4-FFF2-40B4-BE49-F238E27FC236}">
              <a16:creationId xmlns:a16="http://schemas.microsoft.com/office/drawing/2014/main" id="{00000000-0008-0000-0100-00000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8" name="CustomShape 1">
          <a:extLst>
            <a:ext uri="{FF2B5EF4-FFF2-40B4-BE49-F238E27FC236}">
              <a16:creationId xmlns:a16="http://schemas.microsoft.com/office/drawing/2014/main" id="{00000000-0008-0000-0100-00001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29" name="CustomShape 1">
          <a:extLst>
            <a:ext uri="{FF2B5EF4-FFF2-40B4-BE49-F238E27FC236}">
              <a16:creationId xmlns:a16="http://schemas.microsoft.com/office/drawing/2014/main" id="{00000000-0008-0000-0100-00001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0" name="CustomShape 1">
          <a:extLst>
            <a:ext uri="{FF2B5EF4-FFF2-40B4-BE49-F238E27FC236}">
              <a16:creationId xmlns:a16="http://schemas.microsoft.com/office/drawing/2014/main" id="{00000000-0008-0000-0100-00001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1" name="CustomShape 1">
          <a:extLst>
            <a:ext uri="{FF2B5EF4-FFF2-40B4-BE49-F238E27FC236}">
              <a16:creationId xmlns:a16="http://schemas.microsoft.com/office/drawing/2014/main" id="{00000000-0008-0000-0100-00001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2" name="CustomShape 1">
          <a:extLst>
            <a:ext uri="{FF2B5EF4-FFF2-40B4-BE49-F238E27FC236}">
              <a16:creationId xmlns:a16="http://schemas.microsoft.com/office/drawing/2014/main" id="{00000000-0008-0000-0100-00001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3" name="CustomShape 1">
          <a:extLst>
            <a:ext uri="{FF2B5EF4-FFF2-40B4-BE49-F238E27FC236}">
              <a16:creationId xmlns:a16="http://schemas.microsoft.com/office/drawing/2014/main" id="{00000000-0008-0000-0100-00001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4" name="CustomShape 1">
          <a:extLst>
            <a:ext uri="{FF2B5EF4-FFF2-40B4-BE49-F238E27FC236}">
              <a16:creationId xmlns:a16="http://schemas.microsoft.com/office/drawing/2014/main" id="{00000000-0008-0000-0100-00001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5" name="CustomShape 1">
          <a:extLst>
            <a:ext uri="{FF2B5EF4-FFF2-40B4-BE49-F238E27FC236}">
              <a16:creationId xmlns:a16="http://schemas.microsoft.com/office/drawing/2014/main" id="{00000000-0008-0000-0100-00001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6" name="CustomShape 1">
          <a:extLst>
            <a:ext uri="{FF2B5EF4-FFF2-40B4-BE49-F238E27FC236}">
              <a16:creationId xmlns:a16="http://schemas.microsoft.com/office/drawing/2014/main" id="{00000000-0008-0000-0100-00001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7" name="CustomShape 1">
          <a:extLst>
            <a:ext uri="{FF2B5EF4-FFF2-40B4-BE49-F238E27FC236}">
              <a16:creationId xmlns:a16="http://schemas.microsoft.com/office/drawing/2014/main" id="{00000000-0008-0000-0100-00001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8" name="CustomShape 1">
          <a:extLst>
            <a:ext uri="{FF2B5EF4-FFF2-40B4-BE49-F238E27FC236}">
              <a16:creationId xmlns:a16="http://schemas.microsoft.com/office/drawing/2014/main" id="{00000000-0008-0000-0100-00001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39" name="CustomShape 1">
          <a:extLst>
            <a:ext uri="{FF2B5EF4-FFF2-40B4-BE49-F238E27FC236}">
              <a16:creationId xmlns:a16="http://schemas.microsoft.com/office/drawing/2014/main" id="{00000000-0008-0000-0100-00001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0" name="CustomShape 1">
          <a:extLst>
            <a:ext uri="{FF2B5EF4-FFF2-40B4-BE49-F238E27FC236}">
              <a16:creationId xmlns:a16="http://schemas.microsoft.com/office/drawing/2014/main" id="{00000000-0008-0000-0100-00001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1" name="CustomShape 1">
          <a:extLst>
            <a:ext uri="{FF2B5EF4-FFF2-40B4-BE49-F238E27FC236}">
              <a16:creationId xmlns:a16="http://schemas.microsoft.com/office/drawing/2014/main" id="{00000000-0008-0000-0100-00001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2" name="CustomShape 1">
          <a:extLst>
            <a:ext uri="{FF2B5EF4-FFF2-40B4-BE49-F238E27FC236}">
              <a16:creationId xmlns:a16="http://schemas.microsoft.com/office/drawing/2014/main" id="{00000000-0008-0000-0100-00001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3" name="CustomShape 1">
          <a:extLst>
            <a:ext uri="{FF2B5EF4-FFF2-40B4-BE49-F238E27FC236}">
              <a16:creationId xmlns:a16="http://schemas.microsoft.com/office/drawing/2014/main" id="{00000000-0008-0000-0100-00001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4" name="CustomShape 1">
          <a:extLst>
            <a:ext uri="{FF2B5EF4-FFF2-40B4-BE49-F238E27FC236}">
              <a16:creationId xmlns:a16="http://schemas.microsoft.com/office/drawing/2014/main" id="{00000000-0008-0000-0100-00002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5" name="CustomShape 1">
          <a:extLst>
            <a:ext uri="{FF2B5EF4-FFF2-40B4-BE49-F238E27FC236}">
              <a16:creationId xmlns:a16="http://schemas.microsoft.com/office/drawing/2014/main" id="{00000000-0008-0000-0100-00002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6" name="CustomShape 1">
          <a:extLst>
            <a:ext uri="{FF2B5EF4-FFF2-40B4-BE49-F238E27FC236}">
              <a16:creationId xmlns:a16="http://schemas.microsoft.com/office/drawing/2014/main" id="{00000000-0008-0000-0100-00002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7" name="CustomShape 1">
          <a:extLst>
            <a:ext uri="{FF2B5EF4-FFF2-40B4-BE49-F238E27FC236}">
              <a16:creationId xmlns:a16="http://schemas.microsoft.com/office/drawing/2014/main" id="{00000000-0008-0000-0100-00002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8" name="CustomShape 1">
          <a:extLst>
            <a:ext uri="{FF2B5EF4-FFF2-40B4-BE49-F238E27FC236}">
              <a16:creationId xmlns:a16="http://schemas.microsoft.com/office/drawing/2014/main" id="{00000000-0008-0000-0100-00002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49" name="CustomShape 1">
          <a:extLst>
            <a:ext uri="{FF2B5EF4-FFF2-40B4-BE49-F238E27FC236}">
              <a16:creationId xmlns:a16="http://schemas.microsoft.com/office/drawing/2014/main" id="{00000000-0008-0000-0100-00002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0" name="CustomShape 1">
          <a:extLst>
            <a:ext uri="{FF2B5EF4-FFF2-40B4-BE49-F238E27FC236}">
              <a16:creationId xmlns:a16="http://schemas.microsoft.com/office/drawing/2014/main" id="{00000000-0008-0000-0100-00002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1" name="CustomShape 1">
          <a:extLst>
            <a:ext uri="{FF2B5EF4-FFF2-40B4-BE49-F238E27FC236}">
              <a16:creationId xmlns:a16="http://schemas.microsoft.com/office/drawing/2014/main" id="{00000000-0008-0000-0100-00002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2" name="CustomShape 1">
          <a:extLst>
            <a:ext uri="{FF2B5EF4-FFF2-40B4-BE49-F238E27FC236}">
              <a16:creationId xmlns:a16="http://schemas.microsoft.com/office/drawing/2014/main" id="{00000000-0008-0000-0100-00002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3" name="CustomShape 1">
          <a:extLst>
            <a:ext uri="{FF2B5EF4-FFF2-40B4-BE49-F238E27FC236}">
              <a16:creationId xmlns:a16="http://schemas.microsoft.com/office/drawing/2014/main" id="{00000000-0008-0000-0100-00002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4" name="CustomShape 1">
          <a:extLst>
            <a:ext uri="{FF2B5EF4-FFF2-40B4-BE49-F238E27FC236}">
              <a16:creationId xmlns:a16="http://schemas.microsoft.com/office/drawing/2014/main" id="{00000000-0008-0000-0100-00002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5" name="CustomShape 1">
          <a:extLst>
            <a:ext uri="{FF2B5EF4-FFF2-40B4-BE49-F238E27FC236}">
              <a16:creationId xmlns:a16="http://schemas.microsoft.com/office/drawing/2014/main" id="{00000000-0008-0000-0100-00002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6" name="CustomShape 1">
          <a:extLst>
            <a:ext uri="{FF2B5EF4-FFF2-40B4-BE49-F238E27FC236}">
              <a16:creationId xmlns:a16="http://schemas.microsoft.com/office/drawing/2014/main" id="{00000000-0008-0000-0100-00002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7" name="CustomShape 1">
          <a:extLst>
            <a:ext uri="{FF2B5EF4-FFF2-40B4-BE49-F238E27FC236}">
              <a16:creationId xmlns:a16="http://schemas.microsoft.com/office/drawing/2014/main" id="{00000000-0008-0000-0100-00002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8" name="CustomShape 1">
          <a:extLst>
            <a:ext uri="{FF2B5EF4-FFF2-40B4-BE49-F238E27FC236}">
              <a16:creationId xmlns:a16="http://schemas.microsoft.com/office/drawing/2014/main" id="{00000000-0008-0000-0100-00002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59" name="CustomShape 1">
          <a:extLst>
            <a:ext uri="{FF2B5EF4-FFF2-40B4-BE49-F238E27FC236}">
              <a16:creationId xmlns:a16="http://schemas.microsoft.com/office/drawing/2014/main" id="{00000000-0008-0000-0100-00002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0" name="CustomShape 1">
          <a:extLst>
            <a:ext uri="{FF2B5EF4-FFF2-40B4-BE49-F238E27FC236}">
              <a16:creationId xmlns:a16="http://schemas.microsoft.com/office/drawing/2014/main" id="{00000000-0008-0000-0100-00003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1" name="CustomShape 1">
          <a:extLst>
            <a:ext uri="{FF2B5EF4-FFF2-40B4-BE49-F238E27FC236}">
              <a16:creationId xmlns:a16="http://schemas.microsoft.com/office/drawing/2014/main" id="{00000000-0008-0000-0100-00003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2" name="CustomShape 1">
          <a:extLst>
            <a:ext uri="{FF2B5EF4-FFF2-40B4-BE49-F238E27FC236}">
              <a16:creationId xmlns:a16="http://schemas.microsoft.com/office/drawing/2014/main" id="{00000000-0008-0000-0100-00003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3" name="CustomShape 1">
          <a:extLst>
            <a:ext uri="{FF2B5EF4-FFF2-40B4-BE49-F238E27FC236}">
              <a16:creationId xmlns:a16="http://schemas.microsoft.com/office/drawing/2014/main" id="{00000000-0008-0000-0100-00003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4" name="CustomShape 1">
          <a:extLst>
            <a:ext uri="{FF2B5EF4-FFF2-40B4-BE49-F238E27FC236}">
              <a16:creationId xmlns:a16="http://schemas.microsoft.com/office/drawing/2014/main" id="{00000000-0008-0000-0100-00003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5" name="CustomShape 1">
          <a:extLst>
            <a:ext uri="{FF2B5EF4-FFF2-40B4-BE49-F238E27FC236}">
              <a16:creationId xmlns:a16="http://schemas.microsoft.com/office/drawing/2014/main" id="{00000000-0008-0000-0100-00003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6" name="CustomShape 1">
          <a:extLst>
            <a:ext uri="{FF2B5EF4-FFF2-40B4-BE49-F238E27FC236}">
              <a16:creationId xmlns:a16="http://schemas.microsoft.com/office/drawing/2014/main" id="{00000000-0008-0000-0100-00003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7" name="CustomShape 1">
          <a:extLst>
            <a:ext uri="{FF2B5EF4-FFF2-40B4-BE49-F238E27FC236}">
              <a16:creationId xmlns:a16="http://schemas.microsoft.com/office/drawing/2014/main" id="{00000000-0008-0000-0100-00003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8" name="CustomShape 1">
          <a:extLst>
            <a:ext uri="{FF2B5EF4-FFF2-40B4-BE49-F238E27FC236}">
              <a16:creationId xmlns:a16="http://schemas.microsoft.com/office/drawing/2014/main" id="{00000000-0008-0000-0100-00003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69" name="CustomShape 1">
          <a:extLst>
            <a:ext uri="{FF2B5EF4-FFF2-40B4-BE49-F238E27FC236}">
              <a16:creationId xmlns:a16="http://schemas.microsoft.com/office/drawing/2014/main" id="{00000000-0008-0000-0100-00003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0" name="CustomShape 1">
          <a:extLst>
            <a:ext uri="{FF2B5EF4-FFF2-40B4-BE49-F238E27FC236}">
              <a16:creationId xmlns:a16="http://schemas.microsoft.com/office/drawing/2014/main" id="{00000000-0008-0000-0100-00003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1" name="CustomShape 1">
          <a:extLst>
            <a:ext uri="{FF2B5EF4-FFF2-40B4-BE49-F238E27FC236}">
              <a16:creationId xmlns:a16="http://schemas.microsoft.com/office/drawing/2014/main" id="{00000000-0008-0000-0100-00003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2" name="CustomShape 1">
          <a:extLst>
            <a:ext uri="{FF2B5EF4-FFF2-40B4-BE49-F238E27FC236}">
              <a16:creationId xmlns:a16="http://schemas.microsoft.com/office/drawing/2014/main" id="{00000000-0008-0000-0100-00003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3" name="CustomShape 1">
          <a:extLst>
            <a:ext uri="{FF2B5EF4-FFF2-40B4-BE49-F238E27FC236}">
              <a16:creationId xmlns:a16="http://schemas.microsoft.com/office/drawing/2014/main" id="{00000000-0008-0000-0100-00003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4" name="CustomShape 1">
          <a:extLst>
            <a:ext uri="{FF2B5EF4-FFF2-40B4-BE49-F238E27FC236}">
              <a16:creationId xmlns:a16="http://schemas.microsoft.com/office/drawing/2014/main" id="{00000000-0008-0000-0100-00003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5" name="CustomShape 1">
          <a:extLst>
            <a:ext uri="{FF2B5EF4-FFF2-40B4-BE49-F238E27FC236}">
              <a16:creationId xmlns:a16="http://schemas.microsoft.com/office/drawing/2014/main" id="{00000000-0008-0000-0100-00003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6" name="CustomShape 1">
          <a:extLst>
            <a:ext uri="{FF2B5EF4-FFF2-40B4-BE49-F238E27FC236}">
              <a16:creationId xmlns:a16="http://schemas.microsoft.com/office/drawing/2014/main" id="{00000000-0008-0000-0100-00004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7" name="CustomShape 1">
          <a:extLst>
            <a:ext uri="{FF2B5EF4-FFF2-40B4-BE49-F238E27FC236}">
              <a16:creationId xmlns:a16="http://schemas.microsoft.com/office/drawing/2014/main" id="{00000000-0008-0000-0100-00004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8" name="CustomShape 1">
          <a:extLst>
            <a:ext uri="{FF2B5EF4-FFF2-40B4-BE49-F238E27FC236}">
              <a16:creationId xmlns:a16="http://schemas.microsoft.com/office/drawing/2014/main" id="{00000000-0008-0000-0100-00004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79" name="CustomShape 1">
          <a:extLst>
            <a:ext uri="{FF2B5EF4-FFF2-40B4-BE49-F238E27FC236}">
              <a16:creationId xmlns:a16="http://schemas.microsoft.com/office/drawing/2014/main" id="{00000000-0008-0000-0100-00004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0" name="CustomShape 1">
          <a:extLst>
            <a:ext uri="{FF2B5EF4-FFF2-40B4-BE49-F238E27FC236}">
              <a16:creationId xmlns:a16="http://schemas.microsoft.com/office/drawing/2014/main" id="{00000000-0008-0000-0100-00004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1" name="CustomShape 1">
          <a:extLst>
            <a:ext uri="{FF2B5EF4-FFF2-40B4-BE49-F238E27FC236}">
              <a16:creationId xmlns:a16="http://schemas.microsoft.com/office/drawing/2014/main" id="{00000000-0008-0000-0100-00004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2" name="CustomShape 1">
          <a:extLst>
            <a:ext uri="{FF2B5EF4-FFF2-40B4-BE49-F238E27FC236}">
              <a16:creationId xmlns:a16="http://schemas.microsoft.com/office/drawing/2014/main" id="{00000000-0008-0000-0100-00004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3" name="CustomShape 1">
          <a:extLst>
            <a:ext uri="{FF2B5EF4-FFF2-40B4-BE49-F238E27FC236}">
              <a16:creationId xmlns:a16="http://schemas.microsoft.com/office/drawing/2014/main" id="{00000000-0008-0000-0100-00004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4" name="CustomShape 1">
          <a:extLst>
            <a:ext uri="{FF2B5EF4-FFF2-40B4-BE49-F238E27FC236}">
              <a16:creationId xmlns:a16="http://schemas.microsoft.com/office/drawing/2014/main" id="{00000000-0008-0000-0100-00004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5" name="CustomShape 1">
          <a:extLst>
            <a:ext uri="{FF2B5EF4-FFF2-40B4-BE49-F238E27FC236}">
              <a16:creationId xmlns:a16="http://schemas.microsoft.com/office/drawing/2014/main" id="{00000000-0008-0000-0100-00004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6" name="CustomShape 1">
          <a:extLst>
            <a:ext uri="{FF2B5EF4-FFF2-40B4-BE49-F238E27FC236}">
              <a16:creationId xmlns:a16="http://schemas.microsoft.com/office/drawing/2014/main" id="{00000000-0008-0000-0100-00004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7" name="CustomShape 1">
          <a:extLst>
            <a:ext uri="{FF2B5EF4-FFF2-40B4-BE49-F238E27FC236}">
              <a16:creationId xmlns:a16="http://schemas.microsoft.com/office/drawing/2014/main" id="{00000000-0008-0000-0100-00004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8" name="CustomShape 1">
          <a:extLst>
            <a:ext uri="{FF2B5EF4-FFF2-40B4-BE49-F238E27FC236}">
              <a16:creationId xmlns:a16="http://schemas.microsoft.com/office/drawing/2014/main" id="{00000000-0008-0000-0100-00004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89" name="CustomShape 1">
          <a:extLst>
            <a:ext uri="{FF2B5EF4-FFF2-40B4-BE49-F238E27FC236}">
              <a16:creationId xmlns:a16="http://schemas.microsoft.com/office/drawing/2014/main" id="{00000000-0008-0000-0100-00004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0" name="CustomShape 1">
          <a:extLst>
            <a:ext uri="{FF2B5EF4-FFF2-40B4-BE49-F238E27FC236}">
              <a16:creationId xmlns:a16="http://schemas.microsoft.com/office/drawing/2014/main" id="{00000000-0008-0000-0100-00004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1" name="CustomShape 1">
          <a:extLst>
            <a:ext uri="{FF2B5EF4-FFF2-40B4-BE49-F238E27FC236}">
              <a16:creationId xmlns:a16="http://schemas.microsoft.com/office/drawing/2014/main" id="{00000000-0008-0000-0100-00004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2" name="CustomShape 1">
          <a:extLst>
            <a:ext uri="{FF2B5EF4-FFF2-40B4-BE49-F238E27FC236}">
              <a16:creationId xmlns:a16="http://schemas.microsoft.com/office/drawing/2014/main" id="{00000000-0008-0000-0100-00005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3" name="CustomShape 1">
          <a:extLst>
            <a:ext uri="{FF2B5EF4-FFF2-40B4-BE49-F238E27FC236}">
              <a16:creationId xmlns:a16="http://schemas.microsoft.com/office/drawing/2014/main" id="{00000000-0008-0000-0100-00005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4" name="CustomShape 1">
          <a:extLst>
            <a:ext uri="{FF2B5EF4-FFF2-40B4-BE49-F238E27FC236}">
              <a16:creationId xmlns:a16="http://schemas.microsoft.com/office/drawing/2014/main" id="{00000000-0008-0000-0100-00005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5" name="CustomShape 1">
          <a:extLst>
            <a:ext uri="{FF2B5EF4-FFF2-40B4-BE49-F238E27FC236}">
              <a16:creationId xmlns:a16="http://schemas.microsoft.com/office/drawing/2014/main" id="{00000000-0008-0000-0100-00005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6" name="CustomShape 1">
          <a:extLst>
            <a:ext uri="{FF2B5EF4-FFF2-40B4-BE49-F238E27FC236}">
              <a16:creationId xmlns:a16="http://schemas.microsoft.com/office/drawing/2014/main" id="{00000000-0008-0000-0100-00005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7" name="CustomShape 1">
          <a:extLst>
            <a:ext uri="{FF2B5EF4-FFF2-40B4-BE49-F238E27FC236}">
              <a16:creationId xmlns:a16="http://schemas.microsoft.com/office/drawing/2014/main" id="{00000000-0008-0000-0100-00005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8" name="CustomShape 1">
          <a:extLst>
            <a:ext uri="{FF2B5EF4-FFF2-40B4-BE49-F238E27FC236}">
              <a16:creationId xmlns:a16="http://schemas.microsoft.com/office/drawing/2014/main" id="{00000000-0008-0000-0100-00005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799" name="CustomShape 1">
          <a:extLst>
            <a:ext uri="{FF2B5EF4-FFF2-40B4-BE49-F238E27FC236}">
              <a16:creationId xmlns:a16="http://schemas.microsoft.com/office/drawing/2014/main" id="{00000000-0008-0000-0100-00005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0" name="CustomShape 1">
          <a:extLst>
            <a:ext uri="{FF2B5EF4-FFF2-40B4-BE49-F238E27FC236}">
              <a16:creationId xmlns:a16="http://schemas.microsoft.com/office/drawing/2014/main" id="{00000000-0008-0000-0100-00005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1" name="CustomShape 1">
          <a:extLst>
            <a:ext uri="{FF2B5EF4-FFF2-40B4-BE49-F238E27FC236}">
              <a16:creationId xmlns:a16="http://schemas.microsoft.com/office/drawing/2014/main" id="{00000000-0008-0000-0100-00005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2" name="CustomShape 1">
          <a:extLst>
            <a:ext uri="{FF2B5EF4-FFF2-40B4-BE49-F238E27FC236}">
              <a16:creationId xmlns:a16="http://schemas.microsoft.com/office/drawing/2014/main" id="{00000000-0008-0000-0100-00005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3" name="CustomShape 1">
          <a:extLst>
            <a:ext uri="{FF2B5EF4-FFF2-40B4-BE49-F238E27FC236}">
              <a16:creationId xmlns:a16="http://schemas.microsoft.com/office/drawing/2014/main" id="{00000000-0008-0000-0100-00005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4" name="CustomShape 1">
          <a:extLst>
            <a:ext uri="{FF2B5EF4-FFF2-40B4-BE49-F238E27FC236}">
              <a16:creationId xmlns:a16="http://schemas.microsoft.com/office/drawing/2014/main" id="{00000000-0008-0000-0100-00005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5" name="CustomShape 1">
          <a:extLst>
            <a:ext uri="{FF2B5EF4-FFF2-40B4-BE49-F238E27FC236}">
              <a16:creationId xmlns:a16="http://schemas.microsoft.com/office/drawing/2014/main" id="{00000000-0008-0000-0100-00005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6" name="CustomShape 1">
          <a:extLst>
            <a:ext uri="{FF2B5EF4-FFF2-40B4-BE49-F238E27FC236}">
              <a16:creationId xmlns:a16="http://schemas.microsoft.com/office/drawing/2014/main" id="{00000000-0008-0000-0100-00005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7" name="CustomShape 1">
          <a:extLst>
            <a:ext uri="{FF2B5EF4-FFF2-40B4-BE49-F238E27FC236}">
              <a16:creationId xmlns:a16="http://schemas.microsoft.com/office/drawing/2014/main" id="{00000000-0008-0000-0100-00005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8" name="CustomShape 1">
          <a:extLst>
            <a:ext uri="{FF2B5EF4-FFF2-40B4-BE49-F238E27FC236}">
              <a16:creationId xmlns:a16="http://schemas.microsoft.com/office/drawing/2014/main" id="{00000000-0008-0000-0100-00006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09" name="CustomShape 1">
          <a:extLst>
            <a:ext uri="{FF2B5EF4-FFF2-40B4-BE49-F238E27FC236}">
              <a16:creationId xmlns:a16="http://schemas.microsoft.com/office/drawing/2014/main" id="{00000000-0008-0000-0100-00006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0" name="CustomShape 1">
          <a:extLst>
            <a:ext uri="{FF2B5EF4-FFF2-40B4-BE49-F238E27FC236}">
              <a16:creationId xmlns:a16="http://schemas.microsoft.com/office/drawing/2014/main" id="{00000000-0008-0000-0100-00006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1" name="CustomShape 1">
          <a:extLst>
            <a:ext uri="{FF2B5EF4-FFF2-40B4-BE49-F238E27FC236}">
              <a16:creationId xmlns:a16="http://schemas.microsoft.com/office/drawing/2014/main" id="{00000000-0008-0000-0100-00006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2" name="CustomShape 1">
          <a:extLst>
            <a:ext uri="{FF2B5EF4-FFF2-40B4-BE49-F238E27FC236}">
              <a16:creationId xmlns:a16="http://schemas.microsoft.com/office/drawing/2014/main" id="{00000000-0008-0000-0100-00006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3" name="CustomShape 1">
          <a:extLst>
            <a:ext uri="{FF2B5EF4-FFF2-40B4-BE49-F238E27FC236}">
              <a16:creationId xmlns:a16="http://schemas.microsoft.com/office/drawing/2014/main" id="{00000000-0008-0000-0100-00006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4" name="CustomShape 1">
          <a:extLst>
            <a:ext uri="{FF2B5EF4-FFF2-40B4-BE49-F238E27FC236}">
              <a16:creationId xmlns:a16="http://schemas.microsoft.com/office/drawing/2014/main" id="{00000000-0008-0000-0100-00006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5" name="CustomShape 1">
          <a:extLst>
            <a:ext uri="{FF2B5EF4-FFF2-40B4-BE49-F238E27FC236}">
              <a16:creationId xmlns:a16="http://schemas.microsoft.com/office/drawing/2014/main" id="{00000000-0008-0000-0100-00006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6" name="CustomShape 1">
          <a:extLst>
            <a:ext uri="{FF2B5EF4-FFF2-40B4-BE49-F238E27FC236}">
              <a16:creationId xmlns:a16="http://schemas.microsoft.com/office/drawing/2014/main" id="{00000000-0008-0000-0100-00006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7" name="CustomShape 1">
          <a:extLst>
            <a:ext uri="{FF2B5EF4-FFF2-40B4-BE49-F238E27FC236}">
              <a16:creationId xmlns:a16="http://schemas.microsoft.com/office/drawing/2014/main" id="{00000000-0008-0000-0100-00006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8" name="CustomShape 1">
          <a:extLst>
            <a:ext uri="{FF2B5EF4-FFF2-40B4-BE49-F238E27FC236}">
              <a16:creationId xmlns:a16="http://schemas.microsoft.com/office/drawing/2014/main" id="{00000000-0008-0000-0100-00006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19" name="CustomShape 1">
          <a:extLst>
            <a:ext uri="{FF2B5EF4-FFF2-40B4-BE49-F238E27FC236}">
              <a16:creationId xmlns:a16="http://schemas.microsoft.com/office/drawing/2014/main" id="{00000000-0008-0000-0100-00006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0" name="CustomShape 1">
          <a:extLst>
            <a:ext uri="{FF2B5EF4-FFF2-40B4-BE49-F238E27FC236}">
              <a16:creationId xmlns:a16="http://schemas.microsoft.com/office/drawing/2014/main" id="{00000000-0008-0000-0100-00006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1" name="CustomShape 1">
          <a:extLst>
            <a:ext uri="{FF2B5EF4-FFF2-40B4-BE49-F238E27FC236}">
              <a16:creationId xmlns:a16="http://schemas.microsoft.com/office/drawing/2014/main" id="{00000000-0008-0000-0100-00006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2" name="CustomShape 1">
          <a:extLst>
            <a:ext uri="{FF2B5EF4-FFF2-40B4-BE49-F238E27FC236}">
              <a16:creationId xmlns:a16="http://schemas.microsoft.com/office/drawing/2014/main" id="{00000000-0008-0000-0100-00006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3" name="CustomShape 1">
          <a:extLst>
            <a:ext uri="{FF2B5EF4-FFF2-40B4-BE49-F238E27FC236}">
              <a16:creationId xmlns:a16="http://schemas.microsoft.com/office/drawing/2014/main" id="{00000000-0008-0000-0100-00006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4" name="CustomShape 1">
          <a:extLst>
            <a:ext uri="{FF2B5EF4-FFF2-40B4-BE49-F238E27FC236}">
              <a16:creationId xmlns:a16="http://schemas.microsoft.com/office/drawing/2014/main" id="{00000000-0008-0000-0100-00007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5" name="CustomShape 1">
          <a:extLst>
            <a:ext uri="{FF2B5EF4-FFF2-40B4-BE49-F238E27FC236}">
              <a16:creationId xmlns:a16="http://schemas.microsoft.com/office/drawing/2014/main" id="{00000000-0008-0000-0100-00007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6" name="CustomShape 1">
          <a:extLst>
            <a:ext uri="{FF2B5EF4-FFF2-40B4-BE49-F238E27FC236}">
              <a16:creationId xmlns:a16="http://schemas.microsoft.com/office/drawing/2014/main" id="{00000000-0008-0000-0100-00007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7" name="CustomShape 1">
          <a:extLst>
            <a:ext uri="{FF2B5EF4-FFF2-40B4-BE49-F238E27FC236}">
              <a16:creationId xmlns:a16="http://schemas.microsoft.com/office/drawing/2014/main" id="{00000000-0008-0000-0100-00007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8" name="CustomShape 1">
          <a:extLst>
            <a:ext uri="{FF2B5EF4-FFF2-40B4-BE49-F238E27FC236}">
              <a16:creationId xmlns:a16="http://schemas.microsoft.com/office/drawing/2014/main" id="{00000000-0008-0000-0100-00007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29" name="CustomShape 1">
          <a:extLst>
            <a:ext uri="{FF2B5EF4-FFF2-40B4-BE49-F238E27FC236}">
              <a16:creationId xmlns:a16="http://schemas.microsoft.com/office/drawing/2014/main" id="{00000000-0008-0000-0100-00007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0" name="CustomShape 1">
          <a:extLst>
            <a:ext uri="{FF2B5EF4-FFF2-40B4-BE49-F238E27FC236}">
              <a16:creationId xmlns:a16="http://schemas.microsoft.com/office/drawing/2014/main" id="{00000000-0008-0000-0100-00007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1" name="CustomShape 1">
          <a:extLst>
            <a:ext uri="{FF2B5EF4-FFF2-40B4-BE49-F238E27FC236}">
              <a16:creationId xmlns:a16="http://schemas.microsoft.com/office/drawing/2014/main" id="{00000000-0008-0000-0100-00007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2" name="CustomShape 1">
          <a:extLst>
            <a:ext uri="{FF2B5EF4-FFF2-40B4-BE49-F238E27FC236}">
              <a16:creationId xmlns:a16="http://schemas.microsoft.com/office/drawing/2014/main" id="{00000000-0008-0000-0100-00007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3" name="CustomShape 1">
          <a:extLst>
            <a:ext uri="{FF2B5EF4-FFF2-40B4-BE49-F238E27FC236}">
              <a16:creationId xmlns:a16="http://schemas.microsoft.com/office/drawing/2014/main" id="{00000000-0008-0000-0100-00007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4" name="CustomShape 1">
          <a:extLst>
            <a:ext uri="{FF2B5EF4-FFF2-40B4-BE49-F238E27FC236}">
              <a16:creationId xmlns:a16="http://schemas.microsoft.com/office/drawing/2014/main" id="{00000000-0008-0000-0100-00007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5" name="CustomShape 1">
          <a:extLst>
            <a:ext uri="{FF2B5EF4-FFF2-40B4-BE49-F238E27FC236}">
              <a16:creationId xmlns:a16="http://schemas.microsoft.com/office/drawing/2014/main" id="{00000000-0008-0000-0100-00007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6" name="CustomShape 1">
          <a:extLst>
            <a:ext uri="{FF2B5EF4-FFF2-40B4-BE49-F238E27FC236}">
              <a16:creationId xmlns:a16="http://schemas.microsoft.com/office/drawing/2014/main" id="{00000000-0008-0000-0100-00007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7" name="CustomShape 1">
          <a:extLst>
            <a:ext uri="{FF2B5EF4-FFF2-40B4-BE49-F238E27FC236}">
              <a16:creationId xmlns:a16="http://schemas.microsoft.com/office/drawing/2014/main" id="{00000000-0008-0000-0100-00007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8" name="CustomShape 1">
          <a:extLst>
            <a:ext uri="{FF2B5EF4-FFF2-40B4-BE49-F238E27FC236}">
              <a16:creationId xmlns:a16="http://schemas.microsoft.com/office/drawing/2014/main" id="{00000000-0008-0000-0100-00007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39" name="CustomShape 1">
          <a:extLst>
            <a:ext uri="{FF2B5EF4-FFF2-40B4-BE49-F238E27FC236}">
              <a16:creationId xmlns:a16="http://schemas.microsoft.com/office/drawing/2014/main" id="{00000000-0008-0000-0100-00007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0" name="CustomShape 1">
          <a:extLst>
            <a:ext uri="{FF2B5EF4-FFF2-40B4-BE49-F238E27FC236}">
              <a16:creationId xmlns:a16="http://schemas.microsoft.com/office/drawing/2014/main" id="{00000000-0008-0000-0100-00008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1" name="CustomShape 1">
          <a:extLst>
            <a:ext uri="{FF2B5EF4-FFF2-40B4-BE49-F238E27FC236}">
              <a16:creationId xmlns:a16="http://schemas.microsoft.com/office/drawing/2014/main" id="{00000000-0008-0000-0100-00008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2" name="CustomShape 1">
          <a:extLst>
            <a:ext uri="{FF2B5EF4-FFF2-40B4-BE49-F238E27FC236}">
              <a16:creationId xmlns:a16="http://schemas.microsoft.com/office/drawing/2014/main" id="{00000000-0008-0000-0100-00008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3" name="CustomShape 1">
          <a:extLst>
            <a:ext uri="{FF2B5EF4-FFF2-40B4-BE49-F238E27FC236}">
              <a16:creationId xmlns:a16="http://schemas.microsoft.com/office/drawing/2014/main" id="{00000000-0008-0000-0100-00008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4" name="CustomShape 1">
          <a:extLst>
            <a:ext uri="{FF2B5EF4-FFF2-40B4-BE49-F238E27FC236}">
              <a16:creationId xmlns:a16="http://schemas.microsoft.com/office/drawing/2014/main" id="{00000000-0008-0000-0100-00008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5" name="CustomShape 1">
          <a:extLst>
            <a:ext uri="{FF2B5EF4-FFF2-40B4-BE49-F238E27FC236}">
              <a16:creationId xmlns:a16="http://schemas.microsoft.com/office/drawing/2014/main" id="{00000000-0008-0000-0100-00008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6" name="CustomShape 1">
          <a:extLst>
            <a:ext uri="{FF2B5EF4-FFF2-40B4-BE49-F238E27FC236}">
              <a16:creationId xmlns:a16="http://schemas.microsoft.com/office/drawing/2014/main" id="{00000000-0008-0000-0100-00008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7" name="CustomShape 1">
          <a:extLst>
            <a:ext uri="{FF2B5EF4-FFF2-40B4-BE49-F238E27FC236}">
              <a16:creationId xmlns:a16="http://schemas.microsoft.com/office/drawing/2014/main" id="{00000000-0008-0000-0100-00008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8" name="CustomShape 1">
          <a:extLst>
            <a:ext uri="{FF2B5EF4-FFF2-40B4-BE49-F238E27FC236}">
              <a16:creationId xmlns:a16="http://schemas.microsoft.com/office/drawing/2014/main" id="{00000000-0008-0000-0100-00008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49" name="CustomShape 1">
          <a:extLst>
            <a:ext uri="{FF2B5EF4-FFF2-40B4-BE49-F238E27FC236}">
              <a16:creationId xmlns:a16="http://schemas.microsoft.com/office/drawing/2014/main" id="{00000000-0008-0000-0100-00008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0" name="CustomShape 1">
          <a:extLst>
            <a:ext uri="{FF2B5EF4-FFF2-40B4-BE49-F238E27FC236}">
              <a16:creationId xmlns:a16="http://schemas.microsoft.com/office/drawing/2014/main" id="{00000000-0008-0000-0100-00008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1" name="CustomShape 1">
          <a:extLst>
            <a:ext uri="{FF2B5EF4-FFF2-40B4-BE49-F238E27FC236}">
              <a16:creationId xmlns:a16="http://schemas.microsoft.com/office/drawing/2014/main" id="{00000000-0008-0000-0100-00008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2" name="CustomShape 1">
          <a:extLst>
            <a:ext uri="{FF2B5EF4-FFF2-40B4-BE49-F238E27FC236}">
              <a16:creationId xmlns:a16="http://schemas.microsoft.com/office/drawing/2014/main" id="{00000000-0008-0000-0100-00008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3" name="CustomShape 1">
          <a:extLst>
            <a:ext uri="{FF2B5EF4-FFF2-40B4-BE49-F238E27FC236}">
              <a16:creationId xmlns:a16="http://schemas.microsoft.com/office/drawing/2014/main" id="{00000000-0008-0000-0100-00008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4" name="CustomShape 1">
          <a:extLst>
            <a:ext uri="{FF2B5EF4-FFF2-40B4-BE49-F238E27FC236}">
              <a16:creationId xmlns:a16="http://schemas.microsoft.com/office/drawing/2014/main" id="{00000000-0008-0000-0100-00008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5" name="CustomShape 1">
          <a:extLst>
            <a:ext uri="{FF2B5EF4-FFF2-40B4-BE49-F238E27FC236}">
              <a16:creationId xmlns:a16="http://schemas.microsoft.com/office/drawing/2014/main" id="{00000000-0008-0000-0100-00008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6" name="CustomShape 1">
          <a:extLst>
            <a:ext uri="{FF2B5EF4-FFF2-40B4-BE49-F238E27FC236}">
              <a16:creationId xmlns:a16="http://schemas.microsoft.com/office/drawing/2014/main" id="{00000000-0008-0000-0100-00009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7" name="CustomShape 1">
          <a:extLst>
            <a:ext uri="{FF2B5EF4-FFF2-40B4-BE49-F238E27FC236}">
              <a16:creationId xmlns:a16="http://schemas.microsoft.com/office/drawing/2014/main" id="{00000000-0008-0000-0100-00009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8" name="CustomShape 1">
          <a:extLst>
            <a:ext uri="{FF2B5EF4-FFF2-40B4-BE49-F238E27FC236}">
              <a16:creationId xmlns:a16="http://schemas.microsoft.com/office/drawing/2014/main" id="{00000000-0008-0000-0100-00009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59" name="CustomShape 1">
          <a:extLst>
            <a:ext uri="{FF2B5EF4-FFF2-40B4-BE49-F238E27FC236}">
              <a16:creationId xmlns:a16="http://schemas.microsoft.com/office/drawing/2014/main" id="{00000000-0008-0000-0100-00009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0" name="CustomShape 1">
          <a:extLst>
            <a:ext uri="{FF2B5EF4-FFF2-40B4-BE49-F238E27FC236}">
              <a16:creationId xmlns:a16="http://schemas.microsoft.com/office/drawing/2014/main" id="{00000000-0008-0000-0100-00009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1" name="CustomShape 1">
          <a:extLst>
            <a:ext uri="{FF2B5EF4-FFF2-40B4-BE49-F238E27FC236}">
              <a16:creationId xmlns:a16="http://schemas.microsoft.com/office/drawing/2014/main" id="{00000000-0008-0000-0100-00009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2" name="CustomShape 1">
          <a:extLst>
            <a:ext uri="{FF2B5EF4-FFF2-40B4-BE49-F238E27FC236}">
              <a16:creationId xmlns:a16="http://schemas.microsoft.com/office/drawing/2014/main" id="{00000000-0008-0000-0100-00009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3" name="CustomShape 1">
          <a:extLst>
            <a:ext uri="{FF2B5EF4-FFF2-40B4-BE49-F238E27FC236}">
              <a16:creationId xmlns:a16="http://schemas.microsoft.com/office/drawing/2014/main" id="{00000000-0008-0000-0100-00009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4" name="CustomShape 1">
          <a:extLst>
            <a:ext uri="{FF2B5EF4-FFF2-40B4-BE49-F238E27FC236}">
              <a16:creationId xmlns:a16="http://schemas.microsoft.com/office/drawing/2014/main" id="{00000000-0008-0000-0100-00009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5" name="CustomShape 1">
          <a:extLst>
            <a:ext uri="{FF2B5EF4-FFF2-40B4-BE49-F238E27FC236}">
              <a16:creationId xmlns:a16="http://schemas.microsoft.com/office/drawing/2014/main" id="{00000000-0008-0000-0100-00009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6" name="CustomShape 1">
          <a:extLst>
            <a:ext uri="{FF2B5EF4-FFF2-40B4-BE49-F238E27FC236}">
              <a16:creationId xmlns:a16="http://schemas.microsoft.com/office/drawing/2014/main" id="{00000000-0008-0000-0100-00009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7" name="CustomShape 1">
          <a:extLst>
            <a:ext uri="{FF2B5EF4-FFF2-40B4-BE49-F238E27FC236}">
              <a16:creationId xmlns:a16="http://schemas.microsoft.com/office/drawing/2014/main" id="{00000000-0008-0000-0100-00009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8" name="CustomShape 1">
          <a:extLst>
            <a:ext uri="{FF2B5EF4-FFF2-40B4-BE49-F238E27FC236}">
              <a16:creationId xmlns:a16="http://schemas.microsoft.com/office/drawing/2014/main" id="{00000000-0008-0000-0100-00009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69" name="CustomShape 1">
          <a:extLst>
            <a:ext uri="{FF2B5EF4-FFF2-40B4-BE49-F238E27FC236}">
              <a16:creationId xmlns:a16="http://schemas.microsoft.com/office/drawing/2014/main" id="{00000000-0008-0000-0100-00009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0" name="CustomShape 1">
          <a:extLst>
            <a:ext uri="{FF2B5EF4-FFF2-40B4-BE49-F238E27FC236}">
              <a16:creationId xmlns:a16="http://schemas.microsoft.com/office/drawing/2014/main" id="{00000000-0008-0000-0100-00009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1" name="CustomShape 1">
          <a:extLst>
            <a:ext uri="{FF2B5EF4-FFF2-40B4-BE49-F238E27FC236}">
              <a16:creationId xmlns:a16="http://schemas.microsoft.com/office/drawing/2014/main" id="{00000000-0008-0000-0100-00009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2" name="CustomShape 1">
          <a:extLst>
            <a:ext uri="{FF2B5EF4-FFF2-40B4-BE49-F238E27FC236}">
              <a16:creationId xmlns:a16="http://schemas.microsoft.com/office/drawing/2014/main" id="{00000000-0008-0000-0100-0000A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3" name="CustomShape 1">
          <a:extLst>
            <a:ext uri="{FF2B5EF4-FFF2-40B4-BE49-F238E27FC236}">
              <a16:creationId xmlns:a16="http://schemas.microsoft.com/office/drawing/2014/main" id="{00000000-0008-0000-0100-0000A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4" name="CustomShape 1">
          <a:extLst>
            <a:ext uri="{FF2B5EF4-FFF2-40B4-BE49-F238E27FC236}">
              <a16:creationId xmlns:a16="http://schemas.microsoft.com/office/drawing/2014/main" id="{00000000-0008-0000-0100-0000A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5" name="CustomShape 1">
          <a:extLst>
            <a:ext uri="{FF2B5EF4-FFF2-40B4-BE49-F238E27FC236}">
              <a16:creationId xmlns:a16="http://schemas.microsoft.com/office/drawing/2014/main" id="{00000000-0008-0000-0100-0000A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6" name="CustomShape 1">
          <a:extLst>
            <a:ext uri="{FF2B5EF4-FFF2-40B4-BE49-F238E27FC236}">
              <a16:creationId xmlns:a16="http://schemas.microsoft.com/office/drawing/2014/main" id="{00000000-0008-0000-0100-0000A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7" name="CustomShape 1">
          <a:extLst>
            <a:ext uri="{FF2B5EF4-FFF2-40B4-BE49-F238E27FC236}">
              <a16:creationId xmlns:a16="http://schemas.microsoft.com/office/drawing/2014/main" id="{00000000-0008-0000-0100-0000A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8" name="CustomShape 1">
          <a:extLst>
            <a:ext uri="{FF2B5EF4-FFF2-40B4-BE49-F238E27FC236}">
              <a16:creationId xmlns:a16="http://schemas.microsoft.com/office/drawing/2014/main" id="{00000000-0008-0000-0100-0000A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79" name="CustomShape 1">
          <a:extLst>
            <a:ext uri="{FF2B5EF4-FFF2-40B4-BE49-F238E27FC236}">
              <a16:creationId xmlns:a16="http://schemas.microsoft.com/office/drawing/2014/main" id="{00000000-0008-0000-0100-0000A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0" name="CustomShape 1">
          <a:extLst>
            <a:ext uri="{FF2B5EF4-FFF2-40B4-BE49-F238E27FC236}">
              <a16:creationId xmlns:a16="http://schemas.microsoft.com/office/drawing/2014/main" id="{00000000-0008-0000-0100-0000A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1" name="CustomShape 1">
          <a:extLst>
            <a:ext uri="{FF2B5EF4-FFF2-40B4-BE49-F238E27FC236}">
              <a16:creationId xmlns:a16="http://schemas.microsoft.com/office/drawing/2014/main" id="{00000000-0008-0000-0100-0000A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2" name="CustomShape 1">
          <a:extLst>
            <a:ext uri="{FF2B5EF4-FFF2-40B4-BE49-F238E27FC236}">
              <a16:creationId xmlns:a16="http://schemas.microsoft.com/office/drawing/2014/main" id="{00000000-0008-0000-0100-0000A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3" name="CustomShape 1">
          <a:extLst>
            <a:ext uri="{FF2B5EF4-FFF2-40B4-BE49-F238E27FC236}">
              <a16:creationId xmlns:a16="http://schemas.microsoft.com/office/drawing/2014/main" id="{00000000-0008-0000-0100-0000A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4" name="CustomShape 1">
          <a:extLst>
            <a:ext uri="{FF2B5EF4-FFF2-40B4-BE49-F238E27FC236}">
              <a16:creationId xmlns:a16="http://schemas.microsoft.com/office/drawing/2014/main" id="{00000000-0008-0000-0100-0000A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5" name="CustomShape 1">
          <a:extLst>
            <a:ext uri="{FF2B5EF4-FFF2-40B4-BE49-F238E27FC236}">
              <a16:creationId xmlns:a16="http://schemas.microsoft.com/office/drawing/2014/main" id="{00000000-0008-0000-0100-0000A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6" name="CustomShape 1">
          <a:extLst>
            <a:ext uri="{FF2B5EF4-FFF2-40B4-BE49-F238E27FC236}">
              <a16:creationId xmlns:a16="http://schemas.microsoft.com/office/drawing/2014/main" id="{00000000-0008-0000-0100-0000A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7" name="CustomShape 1">
          <a:extLst>
            <a:ext uri="{FF2B5EF4-FFF2-40B4-BE49-F238E27FC236}">
              <a16:creationId xmlns:a16="http://schemas.microsoft.com/office/drawing/2014/main" id="{00000000-0008-0000-0100-0000A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8" name="CustomShape 1">
          <a:extLst>
            <a:ext uri="{FF2B5EF4-FFF2-40B4-BE49-F238E27FC236}">
              <a16:creationId xmlns:a16="http://schemas.microsoft.com/office/drawing/2014/main" id="{00000000-0008-0000-0100-0000B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89" name="CustomShape 1">
          <a:extLst>
            <a:ext uri="{FF2B5EF4-FFF2-40B4-BE49-F238E27FC236}">
              <a16:creationId xmlns:a16="http://schemas.microsoft.com/office/drawing/2014/main" id="{00000000-0008-0000-0100-0000B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0" name="CustomShape 1">
          <a:extLst>
            <a:ext uri="{FF2B5EF4-FFF2-40B4-BE49-F238E27FC236}">
              <a16:creationId xmlns:a16="http://schemas.microsoft.com/office/drawing/2014/main" id="{00000000-0008-0000-0100-0000B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1" name="CustomShape 1">
          <a:extLst>
            <a:ext uri="{FF2B5EF4-FFF2-40B4-BE49-F238E27FC236}">
              <a16:creationId xmlns:a16="http://schemas.microsoft.com/office/drawing/2014/main" id="{00000000-0008-0000-0100-0000B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2" name="CustomShape 1">
          <a:extLst>
            <a:ext uri="{FF2B5EF4-FFF2-40B4-BE49-F238E27FC236}">
              <a16:creationId xmlns:a16="http://schemas.microsoft.com/office/drawing/2014/main" id="{00000000-0008-0000-0100-0000B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3" name="CustomShape 1">
          <a:extLst>
            <a:ext uri="{FF2B5EF4-FFF2-40B4-BE49-F238E27FC236}">
              <a16:creationId xmlns:a16="http://schemas.microsoft.com/office/drawing/2014/main" id="{00000000-0008-0000-0100-0000B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4" name="CustomShape 1">
          <a:extLst>
            <a:ext uri="{FF2B5EF4-FFF2-40B4-BE49-F238E27FC236}">
              <a16:creationId xmlns:a16="http://schemas.microsoft.com/office/drawing/2014/main" id="{00000000-0008-0000-0100-0000B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5" name="CustomShape 1">
          <a:extLst>
            <a:ext uri="{FF2B5EF4-FFF2-40B4-BE49-F238E27FC236}">
              <a16:creationId xmlns:a16="http://schemas.microsoft.com/office/drawing/2014/main" id="{00000000-0008-0000-0100-0000B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6" name="CustomShape 1">
          <a:extLst>
            <a:ext uri="{FF2B5EF4-FFF2-40B4-BE49-F238E27FC236}">
              <a16:creationId xmlns:a16="http://schemas.microsoft.com/office/drawing/2014/main" id="{00000000-0008-0000-0100-0000B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7" name="CustomShape 1">
          <a:extLst>
            <a:ext uri="{FF2B5EF4-FFF2-40B4-BE49-F238E27FC236}">
              <a16:creationId xmlns:a16="http://schemas.microsoft.com/office/drawing/2014/main" id="{00000000-0008-0000-0100-0000B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8" name="CustomShape 1">
          <a:extLst>
            <a:ext uri="{FF2B5EF4-FFF2-40B4-BE49-F238E27FC236}">
              <a16:creationId xmlns:a16="http://schemas.microsoft.com/office/drawing/2014/main" id="{00000000-0008-0000-0100-0000B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899" name="CustomShape 1">
          <a:extLst>
            <a:ext uri="{FF2B5EF4-FFF2-40B4-BE49-F238E27FC236}">
              <a16:creationId xmlns:a16="http://schemas.microsoft.com/office/drawing/2014/main" id="{00000000-0008-0000-0100-0000B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0" name="CustomShape 1">
          <a:extLst>
            <a:ext uri="{FF2B5EF4-FFF2-40B4-BE49-F238E27FC236}">
              <a16:creationId xmlns:a16="http://schemas.microsoft.com/office/drawing/2014/main" id="{00000000-0008-0000-0100-0000B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1" name="CustomShape 1">
          <a:extLst>
            <a:ext uri="{FF2B5EF4-FFF2-40B4-BE49-F238E27FC236}">
              <a16:creationId xmlns:a16="http://schemas.microsoft.com/office/drawing/2014/main" id="{00000000-0008-0000-0100-0000B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2" name="CustomShape 1">
          <a:extLst>
            <a:ext uri="{FF2B5EF4-FFF2-40B4-BE49-F238E27FC236}">
              <a16:creationId xmlns:a16="http://schemas.microsoft.com/office/drawing/2014/main" id="{00000000-0008-0000-0100-0000B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3" name="CustomShape 1">
          <a:extLst>
            <a:ext uri="{FF2B5EF4-FFF2-40B4-BE49-F238E27FC236}">
              <a16:creationId xmlns:a16="http://schemas.microsoft.com/office/drawing/2014/main" id="{00000000-0008-0000-0100-0000B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4" name="CustomShape 1">
          <a:extLst>
            <a:ext uri="{FF2B5EF4-FFF2-40B4-BE49-F238E27FC236}">
              <a16:creationId xmlns:a16="http://schemas.microsoft.com/office/drawing/2014/main" id="{00000000-0008-0000-0100-0000C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5" name="CustomShape 1">
          <a:extLst>
            <a:ext uri="{FF2B5EF4-FFF2-40B4-BE49-F238E27FC236}">
              <a16:creationId xmlns:a16="http://schemas.microsoft.com/office/drawing/2014/main" id="{00000000-0008-0000-0100-0000C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6" name="CustomShape 1">
          <a:extLst>
            <a:ext uri="{FF2B5EF4-FFF2-40B4-BE49-F238E27FC236}">
              <a16:creationId xmlns:a16="http://schemas.microsoft.com/office/drawing/2014/main" id="{00000000-0008-0000-0100-0000C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7" name="CustomShape 1">
          <a:extLst>
            <a:ext uri="{FF2B5EF4-FFF2-40B4-BE49-F238E27FC236}">
              <a16:creationId xmlns:a16="http://schemas.microsoft.com/office/drawing/2014/main" id="{00000000-0008-0000-0100-0000C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8" name="CustomShape 1">
          <a:extLst>
            <a:ext uri="{FF2B5EF4-FFF2-40B4-BE49-F238E27FC236}">
              <a16:creationId xmlns:a16="http://schemas.microsoft.com/office/drawing/2014/main" id="{00000000-0008-0000-0100-0000C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09" name="CustomShape 1">
          <a:extLst>
            <a:ext uri="{FF2B5EF4-FFF2-40B4-BE49-F238E27FC236}">
              <a16:creationId xmlns:a16="http://schemas.microsoft.com/office/drawing/2014/main" id="{00000000-0008-0000-0100-0000C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0" name="CustomShape 1">
          <a:extLst>
            <a:ext uri="{FF2B5EF4-FFF2-40B4-BE49-F238E27FC236}">
              <a16:creationId xmlns:a16="http://schemas.microsoft.com/office/drawing/2014/main" id="{00000000-0008-0000-0100-0000C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1" name="CustomShape 1">
          <a:extLst>
            <a:ext uri="{FF2B5EF4-FFF2-40B4-BE49-F238E27FC236}">
              <a16:creationId xmlns:a16="http://schemas.microsoft.com/office/drawing/2014/main" id="{00000000-0008-0000-0100-0000C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2" name="CustomShape 1">
          <a:extLst>
            <a:ext uri="{FF2B5EF4-FFF2-40B4-BE49-F238E27FC236}">
              <a16:creationId xmlns:a16="http://schemas.microsoft.com/office/drawing/2014/main" id="{00000000-0008-0000-0100-0000C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3" name="CustomShape 1">
          <a:extLst>
            <a:ext uri="{FF2B5EF4-FFF2-40B4-BE49-F238E27FC236}">
              <a16:creationId xmlns:a16="http://schemas.microsoft.com/office/drawing/2014/main" id="{00000000-0008-0000-0100-0000C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4" name="CustomShape 1">
          <a:extLst>
            <a:ext uri="{FF2B5EF4-FFF2-40B4-BE49-F238E27FC236}">
              <a16:creationId xmlns:a16="http://schemas.microsoft.com/office/drawing/2014/main" id="{00000000-0008-0000-0100-0000C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5" name="CustomShape 1">
          <a:extLst>
            <a:ext uri="{FF2B5EF4-FFF2-40B4-BE49-F238E27FC236}">
              <a16:creationId xmlns:a16="http://schemas.microsoft.com/office/drawing/2014/main" id="{00000000-0008-0000-0100-0000C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6" name="CustomShape 1">
          <a:extLst>
            <a:ext uri="{FF2B5EF4-FFF2-40B4-BE49-F238E27FC236}">
              <a16:creationId xmlns:a16="http://schemas.microsoft.com/office/drawing/2014/main" id="{00000000-0008-0000-0100-0000C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7" name="CustomShape 1">
          <a:extLst>
            <a:ext uri="{FF2B5EF4-FFF2-40B4-BE49-F238E27FC236}">
              <a16:creationId xmlns:a16="http://schemas.microsoft.com/office/drawing/2014/main" id="{00000000-0008-0000-0100-0000C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8" name="CustomShape 1">
          <a:extLst>
            <a:ext uri="{FF2B5EF4-FFF2-40B4-BE49-F238E27FC236}">
              <a16:creationId xmlns:a16="http://schemas.microsoft.com/office/drawing/2014/main" id="{00000000-0008-0000-0100-0000C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19" name="CustomShape 1">
          <a:extLst>
            <a:ext uri="{FF2B5EF4-FFF2-40B4-BE49-F238E27FC236}">
              <a16:creationId xmlns:a16="http://schemas.microsoft.com/office/drawing/2014/main" id="{00000000-0008-0000-0100-0000C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0" name="CustomShape 1">
          <a:extLst>
            <a:ext uri="{FF2B5EF4-FFF2-40B4-BE49-F238E27FC236}">
              <a16:creationId xmlns:a16="http://schemas.microsoft.com/office/drawing/2014/main" id="{00000000-0008-0000-0100-0000D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1" name="CustomShape 1">
          <a:extLst>
            <a:ext uri="{FF2B5EF4-FFF2-40B4-BE49-F238E27FC236}">
              <a16:creationId xmlns:a16="http://schemas.microsoft.com/office/drawing/2014/main" id="{00000000-0008-0000-0100-0000D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2" name="CustomShape 1">
          <a:extLst>
            <a:ext uri="{FF2B5EF4-FFF2-40B4-BE49-F238E27FC236}">
              <a16:creationId xmlns:a16="http://schemas.microsoft.com/office/drawing/2014/main" id="{00000000-0008-0000-0100-0000D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3" name="CustomShape 1">
          <a:extLst>
            <a:ext uri="{FF2B5EF4-FFF2-40B4-BE49-F238E27FC236}">
              <a16:creationId xmlns:a16="http://schemas.microsoft.com/office/drawing/2014/main" id="{00000000-0008-0000-0100-0000D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4" name="CustomShape 1">
          <a:extLst>
            <a:ext uri="{FF2B5EF4-FFF2-40B4-BE49-F238E27FC236}">
              <a16:creationId xmlns:a16="http://schemas.microsoft.com/office/drawing/2014/main" id="{00000000-0008-0000-0100-0000D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5" name="CustomShape 1">
          <a:extLst>
            <a:ext uri="{FF2B5EF4-FFF2-40B4-BE49-F238E27FC236}">
              <a16:creationId xmlns:a16="http://schemas.microsoft.com/office/drawing/2014/main" id="{00000000-0008-0000-0100-0000D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6" name="CustomShape 1">
          <a:extLst>
            <a:ext uri="{FF2B5EF4-FFF2-40B4-BE49-F238E27FC236}">
              <a16:creationId xmlns:a16="http://schemas.microsoft.com/office/drawing/2014/main" id="{00000000-0008-0000-0100-0000D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7" name="CustomShape 1">
          <a:extLst>
            <a:ext uri="{FF2B5EF4-FFF2-40B4-BE49-F238E27FC236}">
              <a16:creationId xmlns:a16="http://schemas.microsoft.com/office/drawing/2014/main" id="{00000000-0008-0000-0100-0000D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8" name="CustomShape 1">
          <a:extLst>
            <a:ext uri="{FF2B5EF4-FFF2-40B4-BE49-F238E27FC236}">
              <a16:creationId xmlns:a16="http://schemas.microsoft.com/office/drawing/2014/main" id="{00000000-0008-0000-0100-0000D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29" name="CustomShape 1">
          <a:extLst>
            <a:ext uri="{FF2B5EF4-FFF2-40B4-BE49-F238E27FC236}">
              <a16:creationId xmlns:a16="http://schemas.microsoft.com/office/drawing/2014/main" id="{00000000-0008-0000-0100-0000D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0" name="CustomShape 1">
          <a:extLst>
            <a:ext uri="{FF2B5EF4-FFF2-40B4-BE49-F238E27FC236}">
              <a16:creationId xmlns:a16="http://schemas.microsoft.com/office/drawing/2014/main" id="{00000000-0008-0000-0100-0000D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1" name="CustomShape 1">
          <a:extLst>
            <a:ext uri="{FF2B5EF4-FFF2-40B4-BE49-F238E27FC236}">
              <a16:creationId xmlns:a16="http://schemas.microsoft.com/office/drawing/2014/main" id="{00000000-0008-0000-0100-0000D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2" name="CustomShape 1">
          <a:extLst>
            <a:ext uri="{FF2B5EF4-FFF2-40B4-BE49-F238E27FC236}">
              <a16:creationId xmlns:a16="http://schemas.microsoft.com/office/drawing/2014/main" id="{00000000-0008-0000-0100-0000D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3" name="CustomShape 1">
          <a:extLst>
            <a:ext uri="{FF2B5EF4-FFF2-40B4-BE49-F238E27FC236}">
              <a16:creationId xmlns:a16="http://schemas.microsoft.com/office/drawing/2014/main" id="{00000000-0008-0000-0100-0000D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4" name="CustomShape 1">
          <a:extLst>
            <a:ext uri="{FF2B5EF4-FFF2-40B4-BE49-F238E27FC236}">
              <a16:creationId xmlns:a16="http://schemas.microsoft.com/office/drawing/2014/main" id="{00000000-0008-0000-0100-0000D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5" name="CustomShape 1">
          <a:extLst>
            <a:ext uri="{FF2B5EF4-FFF2-40B4-BE49-F238E27FC236}">
              <a16:creationId xmlns:a16="http://schemas.microsoft.com/office/drawing/2014/main" id="{00000000-0008-0000-0100-0000D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6" name="CustomShape 1">
          <a:extLst>
            <a:ext uri="{FF2B5EF4-FFF2-40B4-BE49-F238E27FC236}">
              <a16:creationId xmlns:a16="http://schemas.microsoft.com/office/drawing/2014/main" id="{00000000-0008-0000-0100-0000E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7" name="CustomShape 1">
          <a:extLst>
            <a:ext uri="{FF2B5EF4-FFF2-40B4-BE49-F238E27FC236}">
              <a16:creationId xmlns:a16="http://schemas.microsoft.com/office/drawing/2014/main" id="{00000000-0008-0000-0100-0000E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8" name="CustomShape 1">
          <a:extLst>
            <a:ext uri="{FF2B5EF4-FFF2-40B4-BE49-F238E27FC236}">
              <a16:creationId xmlns:a16="http://schemas.microsoft.com/office/drawing/2014/main" id="{00000000-0008-0000-0100-0000E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39" name="CustomShape 1">
          <a:extLst>
            <a:ext uri="{FF2B5EF4-FFF2-40B4-BE49-F238E27FC236}">
              <a16:creationId xmlns:a16="http://schemas.microsoft.com/office/drawing/2014/main" id="{00000000-0008-0000-0100-0000E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0" name="CustomShape 1">
          <a:extLst>
            <a:ext uri="{FF2B5EF4-FFF2-40B4-BE49-F238E27FC236}">
              <a16:creationId xmlns:a16="http://schemas.microsoft.com/office/drawing/2014/main" id="{00000000-0008-0000-0100-0000E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1" name="CustomShape 1">
          <a:extLst>
            <a:ext uri="{FF2B5EF4-FFF2-40B4-BE49-F238E27FC236}">
              <a16:creationId xmlns:a16="http://schemas.microsoft.com/office/drawing/2014/main" id="{00000000-0008-0000-0100-0000E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2" name="CustomShape 1">
          <a:extLst>
            <a:ext uri="{FF2B5EF4-FFF2-40B4-BE49-F238E27FC236}">
              <a16:creationId xmlns:a16="http://schemas.microsoft.com/office/drawing/2014/main" id="{00000000-0008-0000-0100-0000E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3" name="CustomShape 1">
          <a:extLst>
            <a:ext uri="{FF2B5EF4-FFF2-40B4-BE49-F238E27FC236}">
              <a16:creationId xmlns:a16="http://schemas.microsoft.com/office/drawing/2014/main" id="{00000000-0008-0000-0100-0000E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4" name="CustomShape 1">
          <a:extLst>
            <a:ext uri="{FF2B5EF4-FFF2-40B4-BE49-F238E27FC236}">
              <a16:creationId xmlns:a16="http://schemas.microsoft.com/office/drawing/2014/main" id="{00000000-0008-0000-0100-0000E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5" name="CustomShape 1">
          <a:extLst>
            <a:ext uri="{FF2B5EF4-FFF2-40B4-BE49-F238E27FC236}">
              <a16:creationId xmlns:a16="http://schemas.microsoft.com/office/drawing/2014/main" id="{00000000-0008-0000-0100-0000E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6" name="CustomShape 1">
          <a:extLst>
            <a:ext uri="{FF2B5EF4-FFF2-40B4-BE49-F238E27FC236}">
              <a16:creationId xmlns:a16="http://schemas.microsoft.com/office/drawing/2014/main" id="{00000000-0008-0000-0100-0000E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7" name="CustomShape 1">
          <a:extLst>
            <a:ext uri="{FF2B5EF4-FFF2-40B4-BE49-F238E27FC236}">
              <a16:creationId xmlns:a16="http://schemas.microsoft.com/office/drawing/2014/main" id="{00000000-0008-0000-0100-0000E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8" name="CustomShape 1">
          <a:extLst>
            <a:ext uri="{FF2B5EF4-FFF2-40B4-BE49-F238E27FC236}">
              <a16:creationId xmlns:a16="http://schemas.microsoft.com/office/drawing/2014/main" id="{00000000-0008-0000-0100-0000E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49" name="CustomShape 1">
          <a:extLst>
            <a:ext uri="{FF2B5EF4-FFF2-40B4-BE49-F238E27FC236}">
              <a16:creationId xmlns:a16="http://schemas.microsoft.com/office/drawing/2014/main" id="{00000000-0008-0000-0100-0000E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0" name="CustomShape 1">
          <a:extLst>
            <a:ext uri="{FF2B5EF4-FFF2-40B4-BE49-F238E27FC236}">
              <a16:creationId xmlns:a16="http://schemas.microsoft.com/office/drawing/2014/main" id="{00000000-0008-0000-0100-0000E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1" name="CustomShape 1">
          <a:extLst>
            <a:ext uri="{FF2B5EF4-FFF2-40B4-BE49-F238E27FC236}">
              <a16:creationId xmlns:a16="http://schemas.microsoft.com/office/drawing/2014/main" id="{00000000-0008-0000-0100-0000E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2" name="CustomShape 1">
          <a:extLst>
            <a:ext uri="{FF2B5EF4-FFF2-40B4-BE49-F238E27FC236}">
              <a16:creationId xmlns:a16="http://schemas.microsoft.com/office/drawing/2014/main" id="{00000000-0008-0000-0100-0000F0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3" name="CustomShape 1">
          <a:extLst>
            <a:ext uri="{FF2B5EF4-FFF2-40B4-BE49-F238E27FC236}">
              <a16:creationId xmlns:a16="http://schemas.microsoft.com/office/drawing/2014/main" id="{00000000-0008-0000-0100-0000F1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4" name="CustomShape 1">
          <a:extLst>
            <a:ext uri="{FF2B5EF4-FFF2-40B4-BE49-F238E27FC236}">
              <a16:creationId xmlns:a16="http://schemas.microsoft.com/office/drawing/2014/main" id="{00000000-0008-0000-0100-0000F2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5" name="CustomShape 1">
          <a:extLst>
            <a:ext uri="{FF2B5EF4-FFF2-40B4-BE49-F238E27FC236}">
              <a16:creationId xmlns:a16="http://schemas.microsoft.com/office/drawing/2014/main" id="{00000000-0008-0000-0100-0000F3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6" name="CustomShape 1">
          <a:extLst>
            <a:ext uri="{FF2B5EF4-FFF2-40B4-BE49-F238E27FC236}">
              <a16:creationId xmlns:a16="http://schemas.microsoft.com/office/drawing/2014/main" id="{00000000-0008-0000-0100-0000F4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7" name="CustomShape 1">
          <a:extLst>
            <a:ext uri="{FF2B5EF4-FFF2-40B4-BE49-F238E27FC236}">
              <a16:creationId xmlns:a16="http://schemas.microsoft.com/office/drawing/2014/main" id="{00000000-0008-0000-0100-0000F5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8" name="CustomShape 1">
          <a:extLst>
            <a:ext uri="{FF2B5EF4-FFF2-40B4-BE49-F238E27FC236}">
              <a16:creationId xmlns:a16="http://schemas.microsoft.com/office/drawing/2014/main" id="{00000000-0008-0000-0100-0000F6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59" name="CustomShape 1">
          <a:extLst>
            <a:ext uri="{FF2B5EF4-FFF2-40B4-BE49-F238E27FC236}">
              <a16:creationId xmlns:a16="http://schemas.microsoft.com/office/drawing/2014/main" id="{00000000-0008-0000-0100-0000F7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0" name="CustomShape 1">
          <a:extLst>
            <a:ext uri="{FF2B5EF4-FFF2-40B4-BE49-F238E27FC236}">
              <a16:creationId xmlns:a16="http://schemas.microsoft.com/office/drawing/2014/main" id="{00000000-0008-0000-0100-0000F8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1" name="CustomShape 1">
          <a:extLst>
            <a:ext uri="{FF2B5EF4-FFF2-40B4-BE49-F238E27FC236}">
              <a16:creationId xmlns:a16="http://schemas.microsoft.com/office/drawing/2014/main" id="{00000000-0008-0000-0100-0000F9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2" name="CustomShape 1">
          <a:extLst>
            <a:ext uri="{FF2B5EF4-FFF2-40B4-BE49-F238E27FC236}">
              <a16:creationId xmlns:a16="http://schemas.microsoft.com/office/drawing/2014/main" id="{00000000-0008-0000-0100-0000FA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3" name="CustomShape 1">
          <a:extLst>
            <a:ext uri="{FF2B5EF4-FFF2-40B4-BE49-F238E27FC236}">
              <a16:creationId xmlns:a16="http://schemas.microsoft.com/office/drawing/2014/main" id="{00000000-0008-0000-0100-0000FB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4" name="CustomShape 1">
          <a:extLst>
            <a:ext uri="{FF2B5EF4-FFF2-40B4-BE49-F238E27FC236}">
              <a16:creationId xmlns:a16="http://schemas.microsoft.com/office/drawing/2014/main" id="{00000000-0008-0000-0100-0000FC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5" name="CustomShape 1">
          <a:extLst>
            <a:ext uri="{FF2B5EF4-FFF2-40B4-BE49-F238E27FC236}">
              <a16:creationId xmlns:a16="http://schemas.microsoft.com/office/drawing/2014/main" id="{00000000-0008-0000-0100-0000FD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6" name="CustomShape 1">
          <a:extLst>
            <a:ext uri="{FF2B5EF4-FFF2-40B4-BE49-F238E27FC236}">
              <a16:creationId xmlns:a16="http://schemas.microsoft.com/office/drawing/2014/main" id="{00000000-0008-0000-0100-0000FE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7" name="CustomShape 1">
          <a:extLst>
            <a:ext uri="{FF2B5EF4-FFF2-40B4-BE49-F238E27FC236}">
              <a16:creationId xmlns:a16="http://schemas.microsoft.com/office/drawing/2014/main" id="{00000000-0008-0000-0100-0000FF4D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8" name="CustomShape 1">
          <a:extLst>
            <a:ext uri="{FF2B5EF4-FFF2-40B4-BE49-F238E27FC236}">
              <a16:creationId xmlns:a16="http://schemas.microsoft.com/office/drawing/2014/main" id="{00000000-0008-0000-0100-00000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69" name="CustomShape 1">
          <a:extLst>
            <a:ext uri="{FF2B5EF4-FFF2-40B4-BE49-F238E27FC236}">
              <a16:creationId xmlns:a16="http://schemas.microsoft.com/office/drawing/2014/main" id="{00000000-0008-0000-0100-00000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0" name="CustomShape 1">
          <a:extLst>
            <a:ext uri="{FF2B5EF4-FFF2-40B4-BE49-F238E27FC236}">
              <a16:creationId xmlns:a16="http://schemas.microsoft.com/office/drawing/2014/main" id="{00000000-0008-0000-0100-00000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1" name="CustomShape 1">
          <a:extLst>
            <a:ext uri="{FF2B5EF4-FFF2-40B4-BE49-F238E27FC236}">
              <a16:creationId xmlns:a16="http://schemas.microsoft.com/office/drawing/2014/main" id="{00000000-0008-0000-0100-00000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2" name="CustomShape 1">
          <a:extLst>
            <a:ext uri="{FF2B5EF4-FFF2-40B4-BE49-F238E27FC236}">
              <a16:creationId xmlns:a16="http://schemas.microsoft.com/office/drawing/2014/main" id="{00000000-0008-0000-0100-00000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3" name="CustomShape 1">
          <a:extLst>
            <a:ext uri="{FF2B5EF4-FFF2-40B4-BE49-F238E27FC236}">
              <a16:creationId xmlns:a16="http://schemas.microsoft.com/office/drawing/2014/main" id="{00000000-0008-0000-0100-00000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4" name="CustomShape 1">
          <a:extLst>
            <a:ext uri="{FF2B5EF4-FFF2-40B4-BE49-F238E27FC236}">
              <a16:creationId xmlns:a16="http://schemas.microsoft.com/office/drawing/2014/main" id="{00000000-0008-0000-0100-00000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5" name="CustomShape 1">
          <a:extLst>
            <a:ext uri="{FF2B5EF4-FFF2-40B4-BE49-F238E27FC236}">
              <a16:creationId xmlns:a16="http://schemas.microsoft.com/office/drawing/2014/main" id="{00000000-0008-0000-0100-00000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6" name="CustomShape 1">
          <a:extLst>
            <a:ext uri="{FF2B5EF4-FFF2-40B4-BE49-F238E27FC236}">
              <a16:creationId xmlns:a16="http://schemas.microsoft.com/office/drawing/2014/main" id="{00000000-0008-0000-0100-00000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7" name="CustomShape 1">
          <a:extLst>
            <a:ext uri="{FF2B5EF4-FFF2-40B4-BE49-F238E27FC236}">
              <a16:creationId xmlns:a16="http://schemas.microsoft.com/office/drawing/2014/main" id="{00000000-0008-0000-0100-00000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8" name="CustomShape 1">
          <a:extLst>
            <a:ext uri="{FF2B5EF4-FFF2-40B4-BE49-F238E27FC236}">
              <a16:creationId xmlns:a16="http://schemas.microsoft.com/office/drawing/2014/main" id="{00000000-0008-0000-0100-00000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79" name="CustomShape 1">
          <a:extLst>
            <a:ext uri="{FF2B5EF4-FFF2-40B4-BE49-F238E27FC236}">
              <a16:creationId xmlns:a16="http://schemas.microsoft.com/office/drawing/2014/main" id="{00000000-0008-0000-0100-00000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0" name="CustomShape 1">
          <a:extLst>
            <a:ext uri="{FF2B5EF4-FFF2-40B4-BE49-F238E27FC236}">
              <a16:creationId xmlns:a16="http://schemas.microsoft.com/office/drawing/2014/main" id="{00000000-0008-0000-0100-00000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1" name="CustomShape 1">
          <a:extLst>
            <a:ext uri="{FF2B5EF4-FFF2-40B4-BE49-F238E27FC236}">
              <a16:creationId xmlns:a16="http://schemas.microsoft.com/office/drawing/2014/main" id="{00000000-0008-0000-0100-00000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2" name="CustomShape 1">
          <a:extLst>
            <a:ext uri="{FF2B5EF4-FFF2-40B4-BE49-F238E27FC236}">
              <a16:creationId xmlns:a16="http://schemas.microsoft.com/office/drawing/2014/main" id="{00000000-0008-0000-0100-00000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3" name="CustomShape 1">
          <a:extLst>
            <a:ext uri="{FF2B5EF4-FFF2-40B4-BE49-F238E27FC236}">
              <a16:creationId xmlns:a16="http://schemas.microsoft.com/office/drawing/2014/main" id="{00000000-0008-0000-0100-00000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4" name="CustomShape 1">
          <a:extLst>
            <a:ext uri="{FF2B5EF4-FFF2-40B4-BE49-F238E27FC236}">
              <a16:creationId xmlns:a16="http://schemas.microsoft.com/office/drawing/2014/main" id="{00000000-0008-0000-0100-00001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5" name="CustomShape 1">
          <a:extLst>
            <a:ext uri="{FF2B5EF4-FFF2-40B4-BE49-F238E27FC236}">
              <a16:creationId xmlns:a16="http://schemas.microsoft.com/office/drawing/2014/main" id="{00000000-0008-0000-0100-00001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6" name="CustomShape 1">
          <a:extLst>
            <a:ext uri="{FF2B5EF4-FFF2-40B4-BE49-F238E27FC236}">
              <a16:creationId xmlns:a16="http://schemas.microsoft.com/office/drawing/2014/main" id="{00000000-0008-0000-0100-00001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7" name="CustomShape 1">
          <a:extLst>
            <a:ext uri="{FF2B5EF4-FFF2-40B4-BE49-F238E27FC236}">
              <a16:creationId xmlns:a16="http://schemas.microsoft.com/office/drawing/2014/main" id="{00000000-0008-0000-0100-00001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8" name="CustomShape 1">
          <a:extLst>
            <a:ext uri="{FF2B5EF4-FFF2-40B4-BE49-F238E27FC236}">
              <a16:creationId xmlns:a16="http://schemas.microsoft.com/office/drawing/2014/main" id="{00000000-0008-0000-0100-00001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89" name="CustomShape 1">
          <a:extLst>
            <a:ext uri="{FF2B5EF4-FFF2-40B4-BE49-F238E27FC236}">
              <a16:creationId xmlns:a16="http://schemas.microsoft.com/office/drawing/2014/main" id="{00000000-0008-0000-0100-00001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0" name="CustomShape 1">
          <a:extLst>
            <a:ext uri="{FF2B5EF4-FFF2-40B4-BE49-F238E27FC236}">
              <a16:creationId xmlns:a16="http://schemas.microsoft.com/office/drawing/2014/main" id="{00000000-0008-0000-0100-00001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1" name="CustomShape 1">
          <a:extLst>
            <a:ext uri="{FF2B5EF4-FFF2-40B4-BE49-F238E27FC236}">
              <a16:creationId xmlns:a16="http://schemas.microsoft.com/office/drawing/2014/main" id="{00000000-0008-0000-0100-00001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2" name="CustomShape 1">
          <a:extLst>
            <a:ext uri="{FF2B5EF4-FFF2-40B4-BE49-F238E27FC236}">
              <a16:creationId xmlns:a16="http://schemas.microsoft.com/office/drawing/2014/main" id="{00000000-0008-0000-0100-00001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3" name="CustomShape 1">
          <a:extLst>
            <a:ext uri="{FF2B5EF4-FFF2-40B4-BE49-F238E27FC236}">
              <a16:creationId xmlns:a16="http://schemas.microsoft.com/office/drawing/2014/main" id="{00000000-0008-0000-0100-00001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4" name="CustomShape 1">
          <a:extLst>
            <a:ext uri="{FF2B5EF4-FFF2-40B4-BE49-F238E27FC236}">
              <a16:creationId xmlns:a16="http://schemas.microsoft.com/office/drawing/2014/main" id="{00000000-0008-0000-0100-00001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5" name="CustomShape 1">
          <a:extLst>
            <a:ext uri="{FF2B5EF4-FFF2-40B4-BE49-F238E27FC236}">
              <a16:creationId xmlns:a16="http://schemas.microsoft.com/office/drawing/2014/main" id="{00000000-0008-0000-0100-00001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6" name="CustomShape 1">
          <a:extLst>
            <a:ext uri="{FF2B5EF4-FFF2-40B4-BE49-F238E27FC236}">
              <a16:creationId xmlns:a16="http://schemas.microsoft.com/office/drawing/2014/main" id="{00000000-0008-0000-0100-00001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7" name="CustomShape 1">
          <a:extLst>
            <a:ext uri="{FF2B5EF4-FFF2-40B4-BE49-F238E27FC236}">
              <a16:creationId xmlns:a16="http://schemas.microsoft.com/office/drawing/2014/main" id="{00000000-0008-0000-0100-00001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8" name="CustomShape 1">
          <a:extLst>
            <a:ext uri="{FF2B5EF4-FFF2-40B4-BE49-F238E27FC236}">
              <a16:creationId xmlns:a16="http://schemas.microsoft.com/office/drawing/2014/main" id="{00000000-0008-0000-0100-00001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19999" name="CustomShape 1">
          <a:extLst>
            <a:ext uri="{FF2B5EF4-FFF2-40B4-BE49-F238E27FC236}">
              <a16:creationId xmlns:a16="http://schemas.microsoft.com/office/drawing/2014/main" id="{00000000-0008-0000-0100-00001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0" name="CustomShape 1">
          <a:extLst>
            <a:ext uri="{FF2B5EF4-FFF2-40B4-BE49-F238E27FC236}">
              <a16:creationId xmlns:a16="http://schemas.microsoft.com/office/drawing/2014/main" id="{00000000-0008-0000-0100-00002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1" name="CustomShape 1">
          <a:extLst>
            <a:ext uri="{FF2B5EF4-FFF2-40B4-BE49-F238E27FC236}">
              <a16:creationId xmlns:a16="http://schemas.microsoft.com/office/drawing/2014/main" id="{00000000-0008-0000-0100-00002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2" name="CustomShape 1">
          <a:extLst>
            <a:ext uri="{FF2B5EF4-FFF2-40B4-BE49-F238E27FC236}">
              <a16:creationId xmlns:a16="http://schemas.microsoft.com/office/drawing/2014/main" id="{00000000-0008-0000-0100-00002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3" name="CustomShape 1">
          <a:extLst>
            <a:ext uri="{FF2B5EF4-FFF2-40B4-BE49-F238E27FC236}">
              <a16:creationId xmlns:a16="http://schemas.microsoft.com/office/drawing/2014/main" id="{00000000-0008-0000-0100-00002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4" name="CustomShape 1">
          <a:extLst>
            <a:ext uri="{FF2B5EF4-FFF2-40B4-BE49-F238E27FC236}">
              <a16:creationId xmlns:a16="http://schemas.microsoft.com/office/drawing/2014/main" id="{00000000-0008-0000-0100-00002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5" name="CustomShape 1">
          <a:extLst>
            <a:ext uri="{FF2B5EF4-FFF2-40B4-BE49-F238E27FC236}">
              <a16:creationId xmlns:a16="http://schemas.microsoft.com/office/drawing/2014/main" id="{00000000-0008-0000-0100-00002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6" name="CustomShape 1">
          <a:extLst>
            <a:ext uri="{FF2B5EF4-FFF2-40B4-BE49-F238E27FC236}">
              <a16:creationId xmlns:a16="http://schemas.microsoft.com/office/drawing/2014/main" id="{00000000-0008-0000-0100-00002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7" name="CustomShape 1">
          <a:extLst>
            <a:ext uri="{FF2B5EF4-FFF2-40B4-BE49-F238E27FC236}">
              <a16:creationId xmlns:a16="http://schemas.microsoft.com/office/drawing/2014/main" id="{00000000-0008-0000-0100-00002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8" name="CustomShape 1">
          <a:extLst>
            <a:ext uri="{FF2B5EF4-FFF2-40B4-BE49-F238E27FC236}">
              <a16:creationId xmlns:a16="http://schemas.microsoft.com/office/drawing/2014/main" id="{00000000-0008-0000-0100-00002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09" name="CustomShape 1">
          <a:extLst>
            <a:ext uri="{FF2B5EF4-FFF2-40B4-BE49-F238E27FC236}">
              <a16:creationId xmlns:a16="http://schemas.microsoft.com/office/drawing/2014/main" id="{00000000-0008-0000-0100-00002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0" name="CustomShape 1">
          <a:extLst>
            <a:ext uri="{FF2B5EF4-FFF2-40B4-BE49-F238E27FC236}">
              <a16:creationId xmlns:a16="http://schemas.microsoft.com/office/drawing/2014/main" id="{00000000-0008-0000-0100-00002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1" name="CustomShape 1">
          <a:extLst>
            <a:ext uri="{FF2B5EF4-FFF2-40B4-BE49-F238E27FC236}">
              <a16:creationId xmlns:a16="http://schemas.microsoft.com/office/drawing/2014/main" id="{00000000-0008-0000-0100-00002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2" name="CustomShape 1">
          <a:extLst>
            <a:ext uri="{FF2B5EF4-FFF2-40B4-BE49-F238E27FC236}">
              <a16:creationId xmlns:a16="http://schemas.microsoft.com/office/drawing/2014/main" id="{00000000-0008-0000-0100-00002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3" name="CustomShape 1">
          <a:extLst>
            <a:ext uri="{FF2B5EF4-FFF2-40B4-BE49-F238E27FC236}">
              <a16:creationId xmlns:a16="http://schemas.microsoft.com/office/drawing/2014/main" id="{00000000-0008-0000-0100-00002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4" name="CustomShape 1">
          <a:extLst>
            <a:ext uri="{FF2B5EF4-FFF2-40B4-BE49-F238E27FC236}">
              <a16:creationId xmlns:a16="http://schemas.microsoft.com/office/drawing/2014/main" id="{00000000-0008-0000-0100-00002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5" name="CustomShape 1">
          <a:extLst>
            <a:ext uri="{FF2B5EF4-FFF2-40B4-BE49-F238E27FC236}">
              <a16:creationId xmlns:a16="http://schemas.microsoft.com/office/drawing/2014/main" id="{00000000-0008-0000-0100-00002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6" name="CustomShape 1">
          <a:extLst>
            <a:ext uri="{FF2B5EF4-FFF2-40B4-BE49-F238E27FC236}">
              <a16:creationId xmlns:a16="http://schemas.microsoft.com/office/drawing/2014/main" id="{00000000-0008-0000-0100-00003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7" name="CustomShape 1">
          <a:extLst>
            <a:ext uri="{FF2B5EF4-FFF2-40B4-BE49-F238E27FC236}">
              <a16:creationId xmlns:a16="http://schemas.microsoft.com/office/drawing/2014/main" id="{00000000-0008-0000-0100-00003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8" name="CustomShape 1">
          <a:extLst>
            <a:ext uri="{FF2B5EF4-FFF2-40B4-BE49-F238E27FC236}">
              <a16:creationId xmlns:a16="http://schemas.microsoft.com/office/drawing/2014/main" id="{00000000-0008-0000-0100-00003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19" name="CustomShape 1">
          <a:extLst>
            <a:ext uri="{FF2B5EF4-FFF2-40B4-BE49-F238E27FC236}">
              <a16:creationId xmlns:a16="http://schemas.microsoft.com/office/drawing/2014/main" id="{00000000-0008-0000-0100-00003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0" name="CustomShape 1">
          <a:extLst>
            <a:ext uri="{FF2B5EF4-FFF2-40B4-BE49-F238E27FC236}">
              <a16:creationId xmlns:a16="http://schemas.microsoft.com/office/drawing/2014/main" id="{00000000-0008-0000-0100-00003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1" name="CustomShape 1">
          <a:extLst>
            <a:ext uri="{FF2B5EF4-FFF2-40B4-BE49-F238E27FC236}">
              <a16:creationId xmlns:a16="http://schemas.microsoft.com/office/drawing/2014/main" id="{00000000-0008-0000-0100-00003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2" name="CustomShape 1">
          <a:extLst>
            <a:ext uri="{FF2B5EF4-FFF2-40B4-BE49-F238E27FC236}">
              <a16:creationId xmlns:a16="http://schemas.microsoft.com/office/drawing/2014/main" id="{00000000-0008-0000-0100-00003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3" name="CustomShape 1">
          <a:extLst>
            <a:ext uri="{FF2B5EF4-FFF2-40B4-BE49-F238E27FC236}">
              <a16:creationId xmlns:a16="http://schemas.microsoft.com/office/drawing/2014/main" id="{00000000-0008-0000-0100-00003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4" name="CustomShape 1">
          <a:extLst>
            <a:ext uri="{FF2B5EF4-FFF2-40B4-BE49-F238E27FC236}">
              <a16:creationId xmlns:a16="http://schemas.microsoft.com/office/drawing/2014/main" id="{00000000-0008-0000-0100-00003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5" name="CustomShape 1">
          <a:extLst>
            <a:ext uri="{FF2B5EF4-FFF2-40B4-BE49-F238E27FC236}">
              <a16:creationId xmlns:a16="http://schemas.microsoft.com/office/drawing/2014/main" id="{00000000-0008-0000-0100-00003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6" name="CustomShape 1">
          <a:extLst>
            <a:ext uri="{FF2B5EF4-FFF2-40B4-BE49-F238E27FC236}">
              <a16:creationId xmlns:a16="http://schemas.microsoft.com/office/drawing/2014/main" id="{00000000-0008-0000-0100-00003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7" name="CustomShape 1">
          <a:extLst>
            <a:ext uri="{FF2B5EF4-FFF2-40B4-BE49-F238E27FC236}">
              <a16:creationId xmlns:a16="http://schemas.microsoft.com/office/drawing/2014/main" id="{00000000-0008-0000-0100-00003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8" name="CustomShape 1">
          <a:extLst>
            <a:ext uri="{FF2B5EF4-FFF2-40B4-BE49-F238E27FC236}">
              <a16:creationId xmlns:a16="http://schemas.microsoft.com/office/drawing/2014/main" id="{00000000-0008-0000-0100-00003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29" name="CustomShape 1">
          <a:extLst>
            <a:ext uri="{FF2B5EF4-FFF2-40B4-BE49-F238E27FC236}">
              <a16:creationId xmlns:a16="http://schemas.microsoft.com/office/drawing/2014/main" id="{00000000-0008-0000-0100-00003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0" name="CustomShape 1">
          <a:extLst>
            <a:ext uri="{FF2B5EF4-FFF2-40B4-BE49-F238E27FC236}">
              <a16:creationId xmlns:a16="http://schemas.microsoft.com/office/drawing/2014/main" id="{00000000-0008-0000-0100-00003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1" name="CustomShape 1">
          <a:extLst>
            <a:ext uri="{FF2B5EF4-FFF2-40B4-BE49-F238E27FC236}">
              <a16:creationId xmlns:a16="http://schemas.microsoft.com/office/drawing/2014/main" id="{00000000-0008-0000-0100-00003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2" name="CustomShape 1">
          <a:extLst>
            <a:ext uri="{FF2B5EF4-FFF2-40B4-BE49-F238E27FC236}">
              <a16:creationId xmlns:a16="http://schemas.microsoft.com/office/drawing/2014/main" id="{00000000-0008-0000-0100-00004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3" name="CustomShape 1">
          <a:extLst>
            <a:ext uri="{FF2B5EF4-FFF2-40B4-BE49-F238E27FC236}">
              <a16:creationId xmlns:a16="http://schemas.microsoft.com/office/drawing/2014/main" id="{00000000-0008-0000-0100-00004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4" name="CustomShape 1">
          <a:extLst>
            <a:ext uri="{FF2B5EF4-FFF2-40B4-BE49-F238E27FC236}">
              <a16:creationId xmlns:a16="http://schemas.microsoft.com/office/drawing/2014/main" id="{00000000-0008-0000-0100-00004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5" name="CustomShape 1">
          <a:extLst>
            <a:ext uri="{FF2B5EF4-FFF2-40B4-BE49-F238E27FC236}">
              <a16:creationId xmlns:a16="http://schemas.microsoft.com/office/drawing/2014/main" id="{00000000-0008-0000-0100-00004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6" name="CustomShape 1">
          <a:extLst>
            <a:ext uri="{FF2B5EF4-FFF2-40B4-BE49-F238E27FC236}">
              <a16:creationId xmlns:a16="http://schemas.microsoft.com/office/drawing/2014/main" id="{00000000-0008-0000-0100-00004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7" name="CustomShape 1">
          <a:extLst>
            <a:ext uri="{FF2B5EF4-FFF2-40B4-BE49-F238E27FC236}">
              <a16:creationId xmlns:a16="http://schemas.microsoft.com/office/drawing/2014/main" id="{00000000-0008-0000-0100-00004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8" name="CustomShape 1">
          <a:extLst>
            <a:ext uri="{FF2B5EF4-FFF2-40B4-BE49-F238E27FC236}">
              <a16:creationId xmlns:a16="http://schemas.microsoft.com/office/drawing/2014/main" id="{00000000-0008-0000-0100-00004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39" name="CustomShape 1">
          <a:extLst>
            <a:ext uri="{FF2B5EF4-FFF2-40B4-BE49-F238E27FC236}">
              <a16:creationId xmlns:a16="http://schemas.microsoft.com/office/drawing/2014/main" id="{00000000-0008-0000-0100-00004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0" name="CustomShape 1">
          <a:extLst>
            <a:ext uri="{FF2B5EF4-FFF2-40B4-BE49-F238E27FC236}">
              <a16:creationId xmlns:a16="http://schemas.microsoft.com/office/drawing/2014/main" id="{00000000-0008-0000-0100-00004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1" name="CustomShape 1">
          <a:extLst>
            <a:ext uri="{FF2B5EF4-FFF2-40B4-BE49-F238E27FC236}">
              <a16:creationId xmlns:a16="http://schemas.microsoft.com/office/drawing/2014/main" id="{00000000-0008-0000-0100-00004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2" name="CustomShape 1">
          <a:extLst>
            <a:ext uri="{FF2B5EF4-FFF2-40B4-BE49-F238E27FC236}">
              <a16:creationId xmlns:a16="http://schemas.microsoft.com/office/drawing/2014/main" id="{00000000-0008-0000-0100-00004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3" name="CustomShape 1">
          <a:extLst>
            <a:ext uri="{FF2B5EF4-FFF2-40B4-BE49-F238E27FC236}">
              <a16:creationId xmlns:a16="http://schemas.microsoft.com/office/drawing/2014/main" id="{00000000-0008-0000-0100-00004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4" name="CustomShape 1">
          <a:extLst>
            <a:ext uri="{FF2B5EF4-FFF2-40B4-BE49-F238E27FC236}">
              <a16:creationId xmlns:a16="http://schemas.microsoft.com/office/drawing/2014/main" id="{00000000-0008-0000-0100-00004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5" name="CustomShape 1">
          <a:extLst>
            <a:ext uri="{FF2B5EF4-FFF2-40B4-BE49-F238E27FC236}">
              <a16:creationId xmlns:a16="http://schemas.microsoft.com/office/drawing/2014/main" id="{00000000-0008-0000-0100-00004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6" name="CustomShape 1">
          <a:extLst>
            <a:ext uri="{FF2B5EF4-FFF2-40B4-BE49-F238E27FC236}">
              <a16:creationId xmlns:a16="http://schemas.microsoft.com/office/drawing/2014/main" id="{00000000-0008-0000-0100-00004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7" name="CustomShape 1">
          <a:extLst>
            <a:ext uri="{FF2B5EF4-FFF2-40B4-BE49-F238E27FC236}">
              <a16:creationId xmlns:a16="http://schemas.microsoft.com/office/drawing/2014/main" id="{00000000-0008-0000-0100-00004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8" name="CustomShape 1">
          <a:extLst>
            <a:ext uri="{FF2B5EF4-FFF2-40B4-BE49-F238E27FC236}">
              <a16:creationId xmlns:a16="http://schemas.microsoft.com/office/drawing/2014/main" id="{00000000-0008-0000-0100-00005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49" name="CustomShape 1">
          <a:extLst>
            <a:ext uri="{FF2B5EF4-FFF2-40B4-BE49-F238E27FC236}">
              <a16:creationId xmlns:a16="http://schemas.microsoft.com/office/drawing/2014/main" id="{00000000-0008-0000-0100-00005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0" name="CustomShape 1">
          <a:extLst>
            <a:ext uri="{FF2B5EF4-FFF2-40B4-BE49-F238E27FC236}">
              <a16:creationId xmlns:a16="http://schemas.microsoft.com/office/drawing/2014/main" id="{00000000-0008-0000-0100-00005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1" name="CustomShape 1">
          <a:extLst>
            <a:ext uri="{FF2B5EF4-FFF2-40B4-BE49-F238E27FC236}">
              <a16:creationId xmlns:a16="http://schemas.microsoft.com/office/drawing/2014/main" id="{00000000-0008-0000-0100-00005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2" name="CustomShape 1">
          <a:extLst>
            <a:ext uri="{FF2B5EF4-FFF2-40B4-BE49-F238E27FC236}">
              <a16:creationId xmlns:a16="http://schemas.microsoft.com/office/drawing/2014/main" id="{00000000-0008-0000-0100-00005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3" name="CustomShape 1">
          <a:extLst>
            <a:ext uri="{FF2B5EF4-FFF2-40B4-BE49-F238E27FC236}">
              <a16:creationId xmlns:a16="http://schemas.microsoft.com/office/drawing/2014/main" id="{00000000-0008-0000-0100-00005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4" name="CustomShape 1">
          <a:extLst>
            <a:ext uri="{FF2B5EF4-FFF2-40B4-BE49-F238E27FC236}">
              <a16:creationId xmlns:a16="http://schemas.microsoft.com/office/drawing/2014/main" id="{00000000-0008-0000-0100-00005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5" name="CustomShape 1">
          <a:extLst>
            <a:ext uri="{FF2B5EF4-FFF2-40B4-BE49-F238E27FC236}">
              <a16:creationId xmlns:a16="http://schemas.microsoft.com/office/drawing/2014/main" id="{00000000-0008-0000-0100-00005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6" name="CustomShape 1">
          <a:extLst>
            <a:ext uri="{FF2B5EF4-FFF2-40B4-BE49-F238E27FC236}">
              <a16:creationId xmlns:a16="http://schemas.microsoft.com/office/drawing/2014/main" id="{00000000-0008-0000-0100-00005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7" name="CustomShape 1">
          <a:extLst>
            <a:ext uri="{FF2B5EF4-FFF2-40B4-BE49-F238E27FC236}">
              <a16:creationId xmlns:a16="http://schemas.microsoft.com/office/drawing/2014/main" id="{00000000-0008-0000-0100-00005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8" name="CustomShape 1">
          <a:extLst>
            <a:ext uri="{FF2B5EF4-FFF2-40B4-BE49-F238E27FC236}">
              <a16:creationId xmlns:a16="http://schemas.microsoft.com/office/drawing/2014/main" id="{00000000-0008-0000-0100-00005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59" name="CustomShape 1">
          <a:extLst>
            <a:ext uri="{FF2B5EF4-FFF2-40B4-BE49-F238E27FC236}">
              <a16:creationId xmlns:a16="http://schemas.microsoft.com/office/drawing/2014/main" id="{00000000-0008-0000-0100-00005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0" name="CustomShape 1">
          <a:extLst>
            <a:ext uri="{FF2B5EF4-FFF2-40B4-BE49-F238E27FC236}">
              <a16:creationId xmlns:a16="http://schemas.microsoft.com/office/drawing/2014/main" id="{00000000-0008-0000-0100-00005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1" name="CustomShape 1">
          <a:extLst>
            <a:ext uri="{FF2B5EF4-FFF2-40B4-BE49-F238E27FC236}">
              <a16:creationId xmlns:a16="http://schemas.microsoft.com/office/drawing/2014/main" id="{00000000-0008-0000-0100-00005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2" name="CustomShape 1">
          <a:extLst>
            <a:ext uri="{FF2B5EF4-FFF2-40B4-BE49-F238E27FC236}">
              <a16:creationId xmlns:a16="http://schemas.microsoft.com/office/drawing/2014/main" id="{00000000-0008-0000-0100-00005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3" name="CustomShape 1">
          <a:extLst>
            <a:ext uri="{FF2B5EF4-FFF2-40B4-BE49-F238E27FC236}">
              <a16:creationId xmlns:a16="http://schemas.microsoft.com/office/drawing/2014/main" id="{00000000-0008-0000-0100-00005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4" name="CustomShape 1">
          <a:extLst>
            <a:ext uri="{FF2B5EF4-FFF2-40B4-BE49-F238E27FC236}">
              <a16:creationId xmlns:a16="http://schemas.microsoft.com/office/drawing/2014/main" id="{00000000-0008-0000-0100-00006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5" name="CustomShape 1">
          <a:extLst>
            <a:ext uri="{FF2B5EF4-FFF2-40B4-BE49-F238E27FC236}">
              <a16:creationId xmlns:a16="http://schemas.microsoft.com/office/drawing/2014/main" id="{00000000-0008-0000-0100-00006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6" name="CustomShape 1">
          <a:extLst>
            <a:ext uri="{FF2B5EF4-FFF2-40B4-BE49-F238E27FC236}">
              <a16:creationId xmlns:a16="http://schemas.microsoft.com/office/drawing/2014/main" id="{00000000-0008-0000-0100-00006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7" name="CustomShape 1">
          <a:extLst>
            <a:ext uri="{FF2B5EF4-FFF2-40B4-BE49-F238E27FC236}">
              <a16:creationId xmlns:a16="http://schemas.microsoft.com/office/drawing/2014/main" id="{00000000-0008-0000-0100-00006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8" name="CustomShape 1">
          <a:extLst>
            <a:ext uri="{FF2B5EF4-FFF2-40B4-BE49-F238E27FC236}">
              <a16:creationId xmlns:a16="http://schemas.microsoft.com/office/drawing/2014/main" id="{00000000-0008-0000-0100-00006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69" name="CustomShape 1">
          <a:extLst>
            <a:ext uri="{FF2B5EF4-FFF2-40B4-BE49-F238E27FC236}">
              <a16:creationId xmlns:a16="http://schemas.microsoft.com/office/drawing/2014/main" id="{00000000-0008-0000-0100-00006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0" name="CustomShape 1">
          <a:extLst>
            <a:ext uri="{FF2B5EF4-FFF2-40B4-BE49-F238E27FC236}">
              <a16:creationId xmlns:a16="http://schemas.microsoft.com/office/drawing/2014/main" id="{00000000-0008-0000-0100-00006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1" name="CustomShape 1">
          <a:extLst>
            <a:ext uri="{FF2B5EF4-FFF2-40B4-BE49-F238E27FC236}">
              <a16:creationId xmlns:a16="http://schemas.microsoft.com/office/drawing/2014/main" id="{00000000-0008-0000-0100-00006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2" name="CustomShape 1">
          <a:extLst>
            <a:ext uri="{FF2B5EF4-FFF2-40B4-BE49-F238E27FC236}">
              <a16:creationId xmlns:a16="http://schemas.microsoft.com/office/drawing/2014/main" id="{00000000-0008-0000-0100-00006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3" name="CustomShape 1">
          <a:extLst>
            <a:ext uri="{FF2B5EF4-FFF2-40B4-BE49-F238E27FC236}">
              <a16:creationId xmlns:a16="http://schemas.microsoft.com/office/drawing/2014/main" id="{00000000-0008-0000-0100-00006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4" name="CustomShape 1">
          <a:extLst>
            <a:ext uri="{FF2B5EF4-FFF2-40B4-BE49-F238E27FC236}">
              <a16:creationId xmlns:a16="http://schemas.microsoft.com/office/drawing/2014/main" id="{00000000-0008-0000-0100-00006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5" name="CustomShape 1">
          <a:extLst>
            <a:ext uri="{FF2B5EF4-FFF2-40B4-BE49-F238E27FC236}">
              <a16:creationId xmlns:a16="http://schemas.microsoft.com/office/drawing/2014/main" id="{00000000-0008-0000-0100-00006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6" name="CustomShape 1">
          <a:extLst>
            <a:ext uri="{FF2B5EF4-FFF2-40B4-BE49-F238E27FC236}">
              <a16:creationId xmlns:a16="http://schemas.microsoft.com/office/drawing/2014/main" id="{00000000-0008-0000-0100-00006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7" name="CustomShape 1">
          <a:extLst>
            <a:ext uri="{FF2B5EF4-FFF2-40B4-BE49-F238E27FC236}">
              <a16:creationId xmlns:a16="http://schemas.microsoft.com/office/drawing/2014/main" id="{00000000-0008-0000-0100-00006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8" name="CustomShape 1">
          <a:extLst>
            <a:ext uri="{FF2B5EF4-FFF2-40B4-BE49-F238E27FC236}">
              <a16:creationId xmlns:a16="http://schemas.microsoft.com/office/drawing/2014/main" id="{00000000-0008-0000-0100-00006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79" name="CustomShape 1">
          <a:extLst>
            <a:ext uri="{FF2B5EF4-FFF2-40B4-BE49-F238E27FC236}">
              <a16:creationId xmlns:a16="http://schemas.microsoft.com/office/drawing/2014/main" id="{00000000-0008-0000-0100-00006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0" name="CustomShape 1">
          <a:extLst>
            <a:ext uri="{FF2B5EF4-FFF2-40B4-BE49-F238E27FC236}">
              <a16:creationId xmlns:a16="http://schemas.microsoft.com/office/drawing/2014/main" id="{00000000-0008-0000-0100-00007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1" name="CustomShape 1">
          <a:extLst>
            <a:ext uri="{FF2B5EF4-FFF2-40B4-BE49-F238E27FC236}">
              <a16:creationId xmlns:a16="http://schemas.microsoft.com/office/drawing/2014/main" id="{00000000-0008-0000-0100-00007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2" name="CustomShape 1">
          <a:extLst>
            <a:ext uri="{FF2B5EF4-FFF2-40B4-BE49-F238E27FC236}">
              <a16:creationId xmlns:a16="http://schemas.microsoft.com/office/drawing/2014/main" id="{00000000-0008-0000-0100-00007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3" name="CustomShape 1">
          <a:extLst>
            <a:ext uri="{FF2B5EF4-FFF2-40B4-BE49-F238E27FC236}">
              <a16:creationId xmlns:a16="http://schemas.microsoft.com/office/drawing/2014/main" id="{00000000-0008-0000-0100-00007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4" name="CustomShape 1">
          <a:extLst>
            <a:ext uri="{FF2B5EF4-FFF2-40B4-BE49-F238E27FC236}">
              <a16:creationId xmlns:a16="http://schemas.microsoft.com/office/drawing/2014/main" id="{00000000-0008-0000-0100-00007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5" name="CustomShape 1">
          <a:extLst>
            <a:ext uri="{FF2B5EF4-FFF2-40B4-BE49-F238E27FC236}">
              <a16:creationId xmlns:a16="http://schemas.microsoft.com/office/drawing/2014/main" id="{00000000-0008-0000-0100-00007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6" name="CustomShape 1">
          <a:extLst>
            <a:ext uri="{FF2B5EF4-FFF2-40B4-BE49-F238E27FC236}">
              <a16:creationId xmlns:a16="http://schemas.microsoft.com/office/drawing/2014/main" id="{00000000-0008-0000-0100-00007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7" name="CustomShape 1">
          <a:extLst>
            <a:ext uri="{FF2B5EF4-FFF2-40B4-BE49-F238E27FC236}">
              <a16:creationId xmlns:a16="http://schemas.microsoft.com/office/drawing/2014/main" id="{00000000-0008-0000-0100-00007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8" name="CustomShape 1">
          <a:extLst>
            <a:ext uri="{FF2B5EF4-FFF2-40B4-BE49-F238E27FC236}">
              <a16:creationId xmlns:a16="http://schemas.microsoft.com/office/drawing/2014/main" id="{00000000-0008-0000-0100-00007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89" name="CustomShape 1">
          <a:extLst>
            <a:ext uri="{FF2B5EF4-FFF2-40B4-BE49-F238E27FC236}">
              <a16:creationId xmlns:a16="http://schemas.microsoft.com/office/drawing/2014/main" id="{00000000-0008-0000-0100-00007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0" name="CustomShape 1">
          <a:extLst>
            <a:ext uri="{FF2B5EF4-FFF2-40B4-BE49-F238E27FC236}">
              <a16:creationId xmlns:a16="http://schemas.microsoft.com/office/drawing/2014/main" id="{00000000-0008-0000-0100-00007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1" name="CustomShape 1">
          <a:extLst>
            <a:ext uri="{FF2B5EF4-FFF2-40B4-BE49-F238E27FC236}">
              <a16:creationId xmlns:a16="http://schemas.microsoft.com/office/drawing/2014/main" id="{00000000-0008-0000-0100-00007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2" name="CustomShape 1">
          <a:extLst>
            <a:ext uri="{FF2B5EF4-FFF2-40B4-BE49-F238E27FC236}">
              <a16:creationId xmlns:a16="http://schemas.microsoft.com/office/drawing/2014/main" id="{00000000-0008-0000-0100-00007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3" name="CustomShape 1">
          <a:extLst>
            <a:ext uri="{FF2B5EF4-FFF2-40B4-BE49-F238E27FC236}">
              <a16:creationId xmlns:a16="http://schemas.microsoft.com/office/drawing/2014/main" id="{00000000-0008-0000-0100-00007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4" name="CustomShape 1">
          <a:extLst>
            <a:ext uri="{FF2B5EF4-FFF2-40B4-BE49-F238E27FC236}">
              <a16:creationId xmlns:a16="http://schemas.microsoft.com/office/drawing/2014/main" id="{00000000-0008-0000-0100-00007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5" name="CustomShape 1">
          <a:extLst>
            <a:ext uri="{FF2B5EF4-FFF2-40B4-BE49-F238E27FC236}">
              <a16:creationId xmlns:a16="http://schemas.microsoft.com/office/drawing/2014/main" id="{00000000-0008-0000-0100-00007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6" name="CustomShape 1">
          <a:extLst>
            <a:ext uri="{FF2B5EF4-FFF2-40B4-BE49-F238E27FC236}">
              <a16:creationId xmlns:a16="http://schemas.microsoft.com/office/drawing/2014/main" id="{00000000-0008-0000-0100-00008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7" name="CustomShape 1">
          <a:extLst>
            <a:ext uri="{FF2B5EF4-FFF2-40B4-BE49-F238E27FC236}">
              <a16:creationId xmlns:a16="http://schemas.microsoft.com/office/drawing/2014/main" id="{00000000-0008-0000-0100-00008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8" name="CustomShape 1">
          <a:extLst>
            <a:ext uri="{FF2B5EF4-FFF2-40B4-BE49-F238E27FC236}">
              <a16:creationId xmlns:a16="http://schemas.microsoft.com/office/drawing/2014/main" id="{00000000-0008-0000-0100-00008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099" name="CustomShape 1">
          <a:extLst>
            <a:ext uri="{FF2B5EF4-FFF2-40B4-BE49-F238E27FC236}">
              <a16:creationId xmlns:a16="http://schemas.microsoft.com/office/drawing/2014/main" id="{00000000-0008-0000-0100-00008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0" name="CustomShape 1">
          <a:extLst>
            <a:ext uri="{FF2B5EF4-FFF2-40B4-BE49-F238E27FC236}">
              <a16:creationId xmlns:a16="http://schemas.microsoft.com/office/drawing/2014/main" id="{00000000-0008-0000-0100-00008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1" name="CustomShape 1">
          <a:extLst>
            <a:ext uri="{FF2B5EF4-FFF2-40B4-BE49-F238E27FC236}">
              <a16:creationId xmlns:a16="http://schemas.microsoft.com/office/drawing/2014/main" id="{00000000-0008-0000-0100-00008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2" name="CustomShape 1">
          <a:extLst>
            <a:ext uri="{FF2B5EF4-FFF2-40B4-BE49-F238E27FC236}">
              <a16:creationId xmlns:a16="http://schemas.microsoft.com/office/drawing/2014/main" id="{00000000-0008-0000-0100-00008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3" name="CustomShape 1">
          <a:extLst>
            <a:ext uri="{FF2B5EF4-FFF2-40B4-BE49-F238E27FC236}">
              <a16:creationId xmlns:a16="http://schemas.microsoft.com/office/drawing/2014/main" id="{00000000-0008-0000-0100-00008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4" name="CustomShape 1">
          <a:extLst>
            <a:ext uri="{FF2B5EF4-FFF2-40B4-BE49-F238E27FC236}">
              <a16:creationId xmlns:a16="http://schemas.microsoft.com/office/drawing/2014/main" id="{00000000-0008-0000-0100-00008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5" name="CustomShape 1">
          <a:extLst>
            <a:ext uri="{FF2B5EF4-FFF2-40B4-BE49-F238E27FC236}">
              <a16:creationId xmlns:a16="http://schemas.microsoft.com/office/drawing/2014/main" id="{00000000-0008-0000-0100-00008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6" name="CustomShape 1">
          <a:extLst>
            <a:ext uri="{FF2B5EF4-FFF2-40B4-BE49-F238E27FC236}">
              <a16:creationId xmlns:a16="http://schemas.microsoft.com/office/drawing/2014/main" id="{00000000-0008-0000-0100-00008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7" name="CustomShape 1">
          <a:extLst>
            <a:ext uri="{FF2B5EF4-FFF2-40B4-BE49-F238E27FC236}">
              <a16:creationId xmlns:a16="http://schemas.microsoft.com/office/drawing/2014/main" id="{00000000-0008-0000-0100-00008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8" name="CustomShape 1">
          <a:extLst>
            <a:ext uri="{FF2B5EF4-FFF2-40B4-BE49-F238E27FC236}">
              <a16:creationId xmlns:a16="http://schemas.microsoft.com/office/drawing/2014/main" id="{00000000-0008-0000-0100-00008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09" name="CustomShape 1">
          <a:extLst>
            <a:ext uri="{FF2B5EF4-FFF2-40B4-BE49-F238E27FC236}">
              <a16:creationId xmlns:a16="http://schemas.microsoft.com/office/drawing/2014/main" id="{00000000-0008-0000-0100-00008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0" name="CustomShape 1">
          <a:extLst>
            <a:ext uri="{FF2B5EF4-FFF2-40B4-BE49-F238E27FC236}">
              <a16:creationId xmlns:a16="http://schemas.microsoft.com/office/drawing/2014/main" id="{00000000-0008-0000-0100-00008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1" name="CustomShape 1">
          <a:extLst>
            <a:ext uri="{FF2B5EF4-FFF2-40B4-BE49-F238E27FC236}">
              <a16:creationId xmlns:a16="http://schemas.microsoft.com/office/drawing/2014/main" id="{00000000-0008-0000-0100-00008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2" name="CustomShape 1">
          <a:extLst>
            <a:ext uri="{FF2B5EF4-FFF2-40B4-BE49-F238E27FC236}">
              <a16:creationId xmlns:a16="http://schemas.microsoft.com/office/drawing/2014/main" id="{00000000-0008-0000-0100-00009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3" name="CustomShape 1">
          <a:extLst>
            <a:ext uri="{FF2B5EF4-FFF2-40B4-BE49-F238E27FC236}">
              <a16:creationId xmlns:a16="http://schemas.microsoft.com/office/drawing/2014/main" id="{00000000-0008-0000-0100-00009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4" name="CustomShape 1">
          <a:extLst>
            <a:ext uri="{FF2B5EF4-FFF2-40B4-BE49-F238E27FC236}">
              <a16:creationId xmlns:a16="http://schemas.microsoft.com/office/drawing/2014/main" id="{00000000-0008-0000-0100-00009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5" name="CustomShape 1">
          <a:extLst>
            <a:ext uri="{FF2B5EF4-FFF2-40B4-BE49-F238E27FC236}">
              <a16:creationId xmlns:a16="http://schemas.microsoft.com/office/drawing/2014/main" id="{00000000-0008-0000-0100-00009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6" name="CustomShape 1">
          <a:extLst>
            <a:ext uri="{FF2B5EF4-FFF2-40B4-BE49-F238E27FC236}">
              <a16:creationId xmlns:a16="http://schemas.microsoft.com/office/drawing/2014/main" id="{00000000-0008-0000-0100-00009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7" name="CustomShape 1">
          <a:extLst>
            <a:ext uri="{FF2B5EF4-FFF2-40B4-BE49-F238E27FC236}">
              <a16:creationId xmlns:a16="http://schemas.microsoft.com/office/drawing/2014/main" id="{00000000-0008-0000-0100-00009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8" name="CustomShape 1">
          <a:extLst>
            <a:ext uri="{FF2B5EF4-FFF2-40B4-BE49-F238E27FC236}">
              <a16:creationId xmlns:a16="http://schemas.microsoft.com/office/drawing/2014/main" id="{00000000-0008-0000-0100-00009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19" name="CustomShape 1">
          <a:extLst>
            <a:ext uri="{FF2B5EF4-FFF2-40B4-BE49-F238E27FC236}">
              <a16:creationId xmlns:a16="http://schemas.microsoft.com/office/drawing/2014/main" id="{00000000-0008-0000-0100-00009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0" name="CustomShape 1">
          <a:extLst>
            <a:ext uri="{FF2B5EF4-FFF2-40B4-BE49-F238E27FC236}">
              <a16:creationId xmlns:a16="http://schemas.microsoft.com/office/drawing/2014/main" id="{00000000-0008-0000-0100-00009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1" name="CustomShape 1">
          <a:extLst>
            <a:ext uri="{FF2B5EF4-FFF2-40B4-BE49-F238E27FC236}">
              <a16:creationId xmlns:a16="http://schemas.microsoft.com/office/drawing/2014/main" id="{00000000-0008-0000-0100-00009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2" name="CustomShape 1">
          <a:extLst>
            <a:ext uri="{FF2B5EF4-FFF2-40B4-BE49-F238E27FC236}">
              <a16:creationId xmlns:a16="http://schemas.microsoft.com/office/drawing/2014/main" id="{00000000-0008-0000-0100-00009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3" name="CustomShape 1">
          <a:extLst>
            <a:ext uri="{FF2B5EF4-FFF2-40B4-BE49-F238E27FC236}">
              <a16:creationId xmlns:a16="http://schemas.microsoft.com/office/drawing/2014/main" id="{00000000-0008-0000-0100-00009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4" name="CustomShape 1">
          <a:extLst>
            <a:ext uri="{FF2B5EF4-FFF2-40B4-BE49-F238E27FC236}">
              <a16:creationId xmlns:a16="http://schemas.microsoft.com/office/drawing/2014/main" id="{00000000-0008-0000-0100-00009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5" name="CustomShape 1">
          <a:extLst>
            <a:ext uri="{FF2B5EF4-FFF2-40B4-BE49-F238E27FC236}">
              <a16:creationId xmlns:a16="http://schemas.microsoft.com/office/drawing/2014/main" id="{00000000-0008-0000-0100-00009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6" name="CustomShape 1">
          <a:extLst>
            <a:ext uri="{FF2B5EF4-FFF2-40B4-BE49-F238E27FC236}">
              <a16:creationId xmlns:a16="http://schemas.microsoft.com/office/drawing/2014/main" id="{00000000-0008-0000-0100-00009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7" name="CustomShape 1">
          <a:extLst>
            <a:ext uri="{FF2B5EF4-FFF2-40B4-BE49-F238E27FC236}">
              <a16:creationId xmlns:a16="http://schemas.microsoft.com/office/drawing/2014/main" id="{00000000-0008-0000-0100-00009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8" name="CustomShape 1">
          <a:extLst>
            <a:ext uri="{FF2B5EF4-FFF2-40B4-BE49-F238E27FC236}">
              <a16:creationId xmlns:a16="http://schemas.microsoft.com/office/drawing/2014/main" id="{00000000-0008-0000-0100-0000A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29" name="CustomShape 1">
          <a:extLst>
            <a:ext uri="{FF2B5EF4-FFF2-40B4-BE49-F238E27FC236}">
              <a16:creationId xmlns:a16="http://schemas.microsoft.com/office/drawing/2014/main" id="{00000000-0008-0000-0100-0000A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0" name="CustomShape 1">
          <a:extLst>
            <a:ext uri="{FF2B5EF4-FFF2-40B4-BE49-F238E27FC236}">
              <a16:creationId xmlns:a16="http://schemas.microsoft.com/office/drawing/2014/main" id="{00000000-0008-0000-0100-0000A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1" name="CustomShape 1">
          <a:extLst>
            <a:ext uri="{FF2B5EF4-FFF2-40B4-BE49-F238E27FC236}">
              <a16:creationId xmlns:a16="http://schemas.microsoft.com/office/drawing/2014/main" id="{00000000-0008-0000-0100-0000A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2" name="CustomShape 1">
          <a:extLst>
            <a:ext uri="{FF2B5EF4-FFF2-40B4-BE49-F238E27FC236}">
              <a16:creationId xmlns:a16="http://schemas.microsoft.com/office/drawing/2014/main" id="{00000000-0008-0000-0100-0000A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3" name="CustomShape 1">
          <a:extLst>
            <a:ext uri="{FF2B5EF4-FFF2-40B4-BE49-F238E27FC236}">
              <a16:creationId xmlns:a16="http://schemas.microsoft.com/office/drawing/2014/main" id="{00000000-0008-0000-0100-0000A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4" name="CustomShape 1">
          <a:extLst>
            <a:ext uri="{FF2B5EF4-FFF2-40B4-BE49-F238E27FC236}">
              <a16:creationId xmlns:a16="http://schemas.microsoft.com/office/drawing/2014/main" id="{00000000-0008-0000-0100-0000A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5" name="CustomShape 1">
          <a:extLst>
            <a:ext uri="{FF2B5EF4-FFF2-40B4-BE49-F238E27FC236}">
              <a16:creationId xmlns:a16="http://schemas.microsoft.com/office/drawing/2014/main" id="{00000000-0008-0000-0100-0000A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6" name="CustomShape 1">
          <a:extLst>
            <a:ext uri="{FF2B5EF4-FFF2-40B4-BE49-F238E27FC236}">
              <a16:creationId xmlns:a16="http://schemas.microsoft.com/office/drawing/2014/main" id="{00000000-0008-0000-0100-0000A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7" name="CustomShape 1">
          <a:extLst>
            <a:ext uri="{FF2B5EF4-FFF2-40B4-BE49-F238E27FC236}">
              <a16:creationId xmlns:a16="http://schemas.microsoft.com/office/drawing/2014/main" id="{00000000-0008-0000-0100-0000A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8" name="CustomShape 1">
          <a:extLst>
            <a:ext uri="{FF2B5EF4-FFF2-40B4-BE49-F238E27FC236}">
              <a16:creationId xmlns:a16="http://schemas.microsoft.com/office/drawing/2014/main" id="{00000000-0008-0000-0100-0000A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39" name="CustomShape 1">
          <a:extLst>
            <a:ext uri="{FF2B5EF4-FFF2-40B4-BE49-F238E27FC236}">
              <a16:creationId xmlns:a16="http://schemas.microsoft.com/office/drawing/2014/main" id="{00000000-0008-0000-0100-0000A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0" name="CustomShape 1">
          <a:extLst>
            <a:ext uri="{FF2B5EF4-FFF2-40B4-BE49-F238E27FC236}">
              <a16:creationId xmlns:a16="http://schemas.microsoft.com/office/drawing/2014/main" id="{00000000-0008-0000-0100-0000A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1" name="CustomShape 1">
          <a:extLst>
            <a:ext uri="{FF2B5EF4-FFF2-40B4-BE49-F238E27FC236}">
              <a16:creationId xmlns:a16="http://schemas.microsoft.com/office/drawing/2014/main" id="{00000000-0008-0000-0100-0000A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2" name="CustomShape 1">
          <a:extLst>
            <a:ext uri="{FF2B5EF4-FFF2-40B4-BE49-F238E27FC236}">
              <a16:creationId xmlns:a16="http://schemas.microsoft.com/office/drawing/2014/main" id="{00000000-0008-0000-0100-0000A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3" name="CustomShape 1">
          <a:extLst>
            <a:ext uri="{FF2B5EF4-FFF2-40B4-BE49-F238E27FC236}">
              <a16:creationId xmlns:a16="http://schemas.microsoft.com/office/drawing/2014/main" id="{00000000-0008-0000-0100-0000A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4" name="CustomShape 1">
          <a:extLst>
            <a:ext uri="{FF2B5EF4-FFF2-40B4-BE49-F238E27FC236}">
              <a16:creationId xmlns:a16="http://schemas.microsoft.com/office/drawing/2014/main" id="{00000000-0008-0000-0100-0000B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5" name="CustomShape 1">
          <a:extLst>
            <a:ext uri="{FF2B5EF4-FFF2-40B4-BE49-F238E27FC236}">
              <a16:creationId xmlns:a16="http://schemas.microsoft.com/office/drawing/2014/main" id="{00000000-0008-0000-0100-0000B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6" name="CustomShape 1">
          <a:extLst>
            <a:ext uri="{FF2B5EF4-FFF2-40B4-BE49-F238E27FC236}">
              <a16:creationId xmlns:a16="http://schemas.microsoft.com/office/drawing/2014/main" id="{00000000-0008-0000-0100-0000B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7" name="CustomShape 1">
          <a:extLst>
            <a:ext uri="{FF2B5EF4-FFF2-40B4-BE49-F238E27FC236}">
              <a16:creationId xmlns:a16="http://schemas.microsoft.com/office/drawing/2014/main" id="{00000000-0008-0000-0100-0000B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8" name="CustomShape 1">
          <a:extLst>
            <a:ext uri="{FF2B5EF4-FFF2-40B4-BE49-F238E27FC236}">
              <a16:creationId xmlns:a16="http://schemas.microsoft.com/office/drawing/2014/main" id="{00000000-0008-0000-0100-0000B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49" name="CustomShape 1">
          <a:extLst>
            <a:ext uri="{FF2B5EF4-FFF2-40B4-BE49-F238E27FC236}">
              <a16:creationId xmlns:a16="http://schemas.microsoft.com/office/drawing/2014/main" id="{00000000-0008-0000-0100-0000B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0" name="CustomShape 1">
          <a:extLst>
            <a:ext uri="{FF2B5EF4-FFF2-40B4-BE49-F238E27FC236}">
              <a16:creationId xmlns:a16="http://schemas.microsoft.com/office/drawing/2014/main" id="{00000000-0008-0000-0100-0000B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1" name="CustomShape 1">
          <a:extLst>
            <a:ext uri="{FF2B5EF4-FFF2-40B4-BE49-F238E27FC236}">
              <a16:creationId xmlns:a16="http://schemas.microsoft.com/office/drawing/2014/main" id="{00000000-0008-0000-0100-0000B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2" name="CustomShape 1">
          <a:extLst>
            <a:ext uri="{FF2B5EF4-FFF2-40B4-BE49-F238E27FC236}">
              <a16:creationId xmlns:a16="http://schemas.microsoft.com/office/drawing/2014/main" id="{00000000-0008-0000-0100-0000B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3" name="CustomShape 1">
          <a:extLst>
            <a:ext uri="{FF2B5EF4-FFF2-40B4-BE49-F238E27FC236}">
              <a16:creationId xmlns:a16="http://schemas.microsoft.com/office/drawing/2014/main" id="{00000000-0008-0000-0100-0000B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4" name="CustomShape 1">
          <a:extLst>
            <a:ext uri="{FF2B5EF4-FFF2-40B4-BE49-F238E27FC236}">
              <a16:creationId xmlns:a16="http://schemas.microsoft.com/office/drawing/2014/main" id="{00000000-0008-0000-0100-0000B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5" name="CustomShape 1">
          <a:extLst>
            <a:ext uri="{FF2B5EF4-FFF2-40B4-BE49-F238E27FC236}">
              <a16:creationId xmlns:a16="http://schemas.microsoft.com/office/drawing/2014/main" id="{00000000-0008-0000-0100-0000B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6" name="CustomShape 1">
          <a:extLst>
            <a:ext uri="{FF2B5EF4-FFF2-40B4-BE49-F238E27FC236}">
              <a16:creationId xmlns:a16="http://schemas.microsoft.com/office/drawing/2014/main" id="{00000000-0008-0000-0100-0000B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7" name="CustomShape 1">
          <a:extLst>
            <a:ext uri="{FF2B5EF4-FFF2-40B4-BE49-F238E27FC236}">
              <a16:creationId xmlns:a16="http://schemas.microsoft.com/office/drawing/2014/main" id="{00000000-0008-0000-0100-0000B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8" name="CustomShape 1">
          <a:extLst>
            <a:ext uri="{FF2B5EF4-FFF2-40B4-BE49-F238E27FC236}">
              <a16:creationId xmlns:a16="http://schemas.microsoft.com/office/drawing/2014/main" id="{00000000-0008-0000-0100-0000B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59" name="CustomShape 1">
          <a:extLst>
            <a:ext uri="{FF2B5EF4-FFF2-40B4-BE49-F238E27FC236}">
              <a16:creationId xmlns:a16="http://schemas.microsoft.com/office/drawing/2014/main" id="{00000000-0008-0000-0100-0000B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0" name="CustomShape 1">
          <a:extLst>
            <a:ext uri="{FF2B5EF4-FFF2-40B4-BE49-F238E27FC236}">
              <a16:creationId xmlns:a16="http://schemas.microsoft.com/office/drawing/2014/main" id="{00000000-0008-0000-0100-0000C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1" name="CustomShape 1">
          <a:extLst>
            <a:ext uri="{FF2B5EF4-FFF2-40B4-BE49-F238E27FC236}">
              <a16:creationId xmlns:a16="http://schemas.microsoft.com/office/drawing/2014/main" id="{00000000-0008-0000-0100-0000C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2" name="CustomShape 1">
          <a:extLst>
            <a:ext uri="{FF2B5EF4-FFF2-40B4-BE49-F238E27FC236}">
              <a16:creationId xmlns:a16="http://schemas.microsoft.com/office/drawing/2014/main" id="{00000000-0008-0000-0100-0000C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3" name="CustomShape 1">
          <a:extLst>
            <a:ext uri="{FF2B5EF4-FFF2-40B4-BE49-F238E27FC236}">
              <a16:creationId xmlns:a16="http://schemas.microsoft.com/office/drawing/2014/main" id="{00000000-0008-0000-0100-0000C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4" name="CustomShape 1">
          <a:extLst>
            <a:ext uri="{FF2B5EF4-FFF2-40B4-BE49-F238E27FC236}">
              <a16:creationId xmlns:a16="http://schemas.microsoft.com/office/drawing/2014/main" id="{00000000-0008-0000-0100-0000C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5" name="CustomShape 1">
          <a:extLst>
            <a:ext uri="{FF2B5EF4-FFF2-40B4-BE49-F238E27FC236}">
              <a16:creationId xmlns:a16="http://schemas.microsoft.com/office/drawing/2014/main" id="{00000000-0008-0000-0100-0000C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6" name="CustomShape 1">
          <a:extLst>
            <a:ext uri="{FF2B5EF4-FFF2-40B4-BE49-F238E27FC236}">
              <a16:creationId xmlns:a16="http://schemas.microsoft.com/office/drawing/2014/main" id="{00000000-0008-0000-0100-0000C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7" name="CustomShape 1">
          <a:extLst>
            <a:ext uri="{FF2B5EF4-FFF2-40B4-BE49-F238E27FC236}">
              <a16:creationId xmlns:a16="http://schemas.microsoft.com/office/drawing/2014/main" id="{00000000-0008-0000-0100-0000C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8" name="CustomShape 1">
          <a:extLst>
            <a:ext uri="{FF2B5EF4-FFF2-40B4-BE49-F238E27FC236}">
              <a16:creationId xmlns:a16="http://schemas.microsoft.com/office/drawing/2014/main" id="{00000000-0008-0000-0100-0000C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69" name="CustomShape 1">
          <a:extLst>
            <a:ext uri="{FF2B5EF4-FFF2-40B4-BE49-F238E27FC236}">
              <a16:creationId xmlns:a16="http://schemas.microsoft.com/office/drawing/2014/main" id="{00000000-0008-0000-0100-0000C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0" name="CustomShape 1">
          <a:extLst>
            <a:ext uri="{FF2B5EF4-FFF2-40B4-BE49-F238E27FC236}">
              <a16:creationId xmlns:a16="http://schemas.microsoft.com/office/drawing/2014/main" id="{00000000-0008-0000-0100-0000C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1" name="CustomShape 1">
          <a:extLst>
            <a:ext uri="{FF2B5EF4-FFF2-40B4-BE49-F238E27FC236}">
              <a16:creationId xmlns:a16="http://schemas.microsoft.com/office/drawing/2014/main" id="{00000000-0008-0000-0100-0000C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2" name="CustomShape 1">
          <a:extLst>
            <a:ext uri="{FF2B5EF4-FFF2-40B4-BE49-F238E27FC236}">
              <a16:creationId xmlns:a16="http://schemas.microsoft.com/office/drawing/2014/main" id="{00000000-0008-0000-0100-0000C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3" name="CustomShape 1">
          <a:extLst>
            <a:ext uri="{FF2B5EF4-FFF2-40B4-BE49-F238E27FC236}">
              <a16:creationId xmlns:a16="http://schemas.microsoft.com/office/drawing/2014/main" id="{00000000-0008-0000-0100-0000C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4" name="CustomShape 1">
          <a:extLst>
            <a:ext uri="{FF2B5EF4-FFF2-40B4-BE49-F238E27FC236}">
              <a16:creationId xmlns:a16="http://schemas.microsoft.com/office/drawing/2014/main" id="{00000000-0008-0000-0100-0000C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5" name="CustomShape 1">
          <a:extLst>
            <a:ext uri="{FF2B5EF4-FFF2-40B4-BE49-F238E27FC236}">
              <a16:creationId xmlns:a16="http://schemas.microsoft.com/office/drawing/2014/main" id="{00000000-0008-0000-0100-0000C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6" name="CustomShape 1">
          <a:extLst>
            <a:ext uri="{FF2B5EF4-FFF2-40B4-BE49-F238E27FC236}">
              <a16:creationId xmlns:a16="http://schemas.microsoft.com/office/drawing/2014/main" id="{00000000-0008-0000-0100-0000D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7" name="CustomShape 1">
          <a:extLst>
            <a:ext uri="{FF2B5EF4-FFF2-40B4-BE49-F238E27FC236}">
              <a16:creationId xmlns:a16="http://schemas.microsoft.com/office/drawing/2014/main" id="{00000000-0008-0000-0100-0000D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8" name="CustomShape 1">
          <a:extLst>
            <a:ext uri="{FF2B5EF4-FFF2-40B4-BE49-F238E27FC236}">
              <a16:creationId xmlns:a16="http://schemas.microsoft.com/office/drawing/2014/main" id="{00000000-0008-0000-0100-0000D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79" name="CustomShape 1">
          <a:extLst>
            <a:ext uri="{FF2B5EF4-FFF2-40B4-BE49-F238E27FC236}">
              <a16:creationId xmlns:a16="http://schemas.microsoft.com/office/drawing/2014/main" id="{00000000-0008-0000-0100-0000D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0" name="CustomShape 1">
          <a:extLst>
            <a:ext uri="{FF2B5EF4-FFF2-40B4-BE49-F238E27FC236}">
              <a16:creationId xmlns:a16="http://schemas.microsoft.com/office/drawing/2014/main" id="{00000000-0008-0000-0100-0000D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1" name="CustomShape 1">
          <a:extLst>
            <a:ext uri="{FF2B5EF4-FFF2-40B4-BE49-F238E27FC236}">
              <a16:creationId xmlns:a16="http://schemas.microsoft.com/office/drawing/2014/main" id="{00000000-0008-0000-0100-0000D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2" name="CustomShape 1">
          <a:extLst>
            <a:ext uri="{FF2B5EF4-FFF2-40B4-BE49-F238E27FC236}">
              <a16:creationId xmlns:a16="http://schemas.microsoft.com/office/drawing/2014/main" id="{00000000-0008-0000-0100-0000D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3" name="CustomShape 1">
          <a:extLst>
            <a:ext uri="{FF2B5EF4-FFF2-40B4-BE49-F238E27FC236}">
              <a16:creationId xmlns:a16="http://schemas.microsoft.com/office/drawing/2014/main" id="{00000000-0008-0000-0100-0000D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4" name="CustomShape 1">
          <a:extLst>
            <a:ext uri="{FF2B5EF4-FFF2-40B4-BE49-F238E27FC236}">
              <a16:creationId xmlns:a16="http://schemas.microsoft.com/office/drawing/2014/main" id="{00000000-0008-0000-0100-0000D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5" name="CustomShape 1">
          <a:extLst>
            <a:ext uri="{FF2B5EF4-FFF2-40B4-BE49-F238E27FC236}">
              <a16:creationId xmlns:a16="http://schemas.microsoft.com/office/drawing/2014/main" id="{00000000-0008-0000-0100-0000D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6" name="CustomShape 1">
          <a:extLst>
            <a:ext uri="{FF2B5EF4-FFF2-40B4-BE49-F238E27FC236}">
              <a16:creationId xmlns:a16="http://schemas.microsoft.com/office/drawing/2014/main" id="{00000000-0008-0000-0100-0000D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7" name="CustomShape 1">
          <a:extLst>
            <a:ext uri="{FF2B5EF4-FFF2-40B4-BE49-F238E27FC236}">
              <a16:creationId xmlns:a16="http://schemas.microsoft.com/office/drawing/2014/main" id="{00000000-0008-0000-0100-0000D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8" name="CustomShape 1">
          <a:extLst>
            <a:ext uri="{FF2B5EF4-FFF2-40B4-BE49-F238E27FC236}">
              <a16:creationId xmlns:a16="http://schemas.microsoft.com/office/drawing/2014/main" id="{00000000-0008-0000-0100-0000D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89" name="CustomShape 1">
          <a:extLst>
            <a:ext uri="{FF2B5EF4-FFF2-40B4-BE49-F238E27FC236}">
              <a16:creationId xmlns:a16="http://schemas.microsoft.com/office/drawing/2014/main" id="{00000000-0008-0000-0100-0000D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0" name="CustomShape 1">
          <a:extLst>
            <a:ext uri="{FF2B5EF4-FFF2-40B4-BE49-F238E27FC236}">
              <a16:creationId xmlns:a16="http://schemas.microsoft.com/office/drawing/2014/main" id="{00000000-0008-0000-0100-0000D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1" name="CustomShape 1">
          <a:extLst>
            <a:ext uri="{FF2B5EF4-FFF2-40B4-BE49-F238E27FC236}">
              <a16:creationId xmlns:a16="http://schemas.microsoft.com/office/drawing/2014/main" id="{00000000-0008-0000-0100-0000D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2" name="CustomShape 1">
          <a:extLst>
            <a:ext uri="{FF2B5EF4-FFF2-40B4-BE49-F238E27FC236}">
              <a16:creationId xmlns:a16="http://schemas.microsoft.com/office/drawing/2014/main" id="{00000000-0008-0000-0100-0000E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3" name="CustomShape 1">
          <a:extLst>
            <a:ext uri="{FF2B5EF4-FFF2-40B4-BE49-F238E27FC236}">
              <a16:creationId xmlns:a16="http://schemas.microsoft.com/office/drawing/2014/main" id="{00000000-0008-0000-0100-0000E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4" name="CustomShape 1">
          <a:extLst>
            <a:ext uri="{FF2B5EF4-FFF2-40B4-BE49-F238E27FC236}">
              <a16:creationId xmlns:a16="http://schemas.microsoft.com/office/drawing/2014/main" id="{00000000-0008-0000-0100-0000E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5" name="CustomShape 1">
          <a:extLst>
            <a:ext uri="{FF2B5EF4-FFF2-40B4-BE49-F238E27FC236}">
              <a16:creationId xmlns:a16="http://schemas.microsoft.com/office/drawing/2014/main" id="{00000000-0008-0000-0100-0000E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6" name="CustomShape 1">
          <a:extLst>
            <a:ext uri="{FF2B5EF4-FFF2-40B4-BE49-F238E27FC236}">
              <a16:creationId xmlns:a16="http://schemas.microsoft.com/office/drawing/2014/main" id="{00000000-0008-0000-0100-0000E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7" name="CustomShape 1">
          <a:extLst>
            <a:ext uri="{FF2B5EF4-FFF2-40B4-BE49-F238E27FC236}">
              <a16:creationId xmlns:a16="http://schemas.microsoft.com/office/drawing/2014/main" id="{00000000-0008-0000-0100-0000E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8" name="CustomShape 1">
          <a:extLst>
            <a:ext uri="{FF2B5EF4-FFF2-40B4-BE49-F238E27FC236}">
              <a16:creationId xmlns:a16="http://schemas.microsoft.com/office/drawing/2014/main" id="{00000000-0008-0000-0100-0000E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199" name="CustomShape 1">
          <a:extLst>
            <a:ext uri="{FF2B5EF4-FFF2-40B4-BE49-F238E27FC236}">
              <a16:creationId xmlns:a16="http://schemas.microsoft.com/office/drawing/2014/main" id="{00000000-0008-0000-0100-0000E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0" name="CustomShape 1">
          <a:extLst>
            <a:ext uri="{FF2B5EF4-FFF2-40B4-BE49-F238E27FC236}">
              <a16:creationId xmlns:a16="http://schemas.microsoft.com/office/drawing/2014/main" id="{00000000-0008-0000-0100-0000E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1" name="CustomShape 1">
          <a:extLst>
            <a:ext uri="{FF2B5EF4-FFF2-40B4-BE49-F238E27FC236}">
              <a16:creationId xmlns:a16="http://schemas.microsoft.com/office/drawing/2014/main" id="{00000000-0008-0000-0100-0000E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2" name="CustomShape 1">
          <a:extLst>
            <a:ext uri="{FF2B5EF4-FFF2-40B4-BE49-F238E27FC236}">
              <a16:creationId xmlns:a16="http://schemas.microsoft.com/office/drawing/2014/main" id="{00000000-0008-0000-0100-0000E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3" name="CustomShape 1">
          <a:extLst>
            <a:ext uri="{FF2B5EF4-FFF2-40B4-BE49-F238E27FC236}">
              <a16:creationId xmlns:a16="http://schemas.microsoft.com/office/drawing/2014/main" id="{00000000-0008-0000-0100-0000E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4" name="CustomShape 1">
          <a:extLst>
            <a:ext uri="{FF2B5EF4-FFF2-40B4-BE49-F238E27FC236}">
              <a16:creationId xmlns:a16="http://schemas.microsoft.com/office/drawing/2014/main" id="{00000000-0008-0000-0100-0000E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5" name="CustomShape 1">
          <a:extLst>
            <a:ext uri="{FF2B5EF4-FFF2-40B4-BE49-F238E27FC236}">
              <a16:creationId xmlns:a16="http://schemas.microsoft.com/office/drawing/2014/main" id="{00000000-0008-0000-0100-0000E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6" name="CustomShape 1">
          <a:extLst>
            <a:ext uri="{FF2B5EF4-FFF2-40B4-BE49-F238E27FC236}">
              <a16:creationId xmlns:a16="http://schemas.microsoft.com/office/drawing/2014/main" id="{00000000-0008-0000-0100-0000E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7" name="CustomShape 1">
          <a:extLst>
            <a:ext uri="{FF2B5EF4-FFF2-40B4-BE49-F238E27FC236}">
              <a16:creationId xmlns:a16="http://schemas.microsoft.com/office/drawing/2014/main" id="{00000000-0008-0000-0100-0000E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8" name="CustomShape 1">
          <a:extLst>
            <a:ext uri="{FF2B5EF4-FFF2-40B4-BE49-F238E27FC236}">
              <a16:creationId xmlns:a16="http://schemas.microsoft.com/office/drawing/2014/main" id="{00000000-0008-0000-0100-0000F0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09" name="CustomShape 1">
          <a:extLst>
            <a:ext uri="{FF2B5EF4-FFF2-40B4-BE49-F238E27FC236}">
              <a16:creationId xmlns:a16="http://schemas.microsoft.com/office/drawing/2014/main" id="{00000000-0008-0000-0100-0000F1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0" name="CustomShape 1">
          <a:extLst>
            <a:ext uri="{FF2B5EF4-FFF2-40B4-BE49-F238E27FC236}">
              <a16:creationId xmlns:a16="http://schemas.microsoft.com/office/drawing/2014/main" id="{00000000-0008-0000-0100-0000F2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1" name="CustomShape 1">
          <a:extLst>
            <a:ext uri="{FF2B5EF4-FFF2-40B4-BE49-F238E27FC236}">
              <a16:creationId xmlns:a16="http://schemas.microsoft.com/office/drawing/2014/main" id="{00000000-0008-0000-0100-0000F3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2" name="CustomShape 1">
          <a:extLst>
            <a:ext uri="{FF2B5EF4-FFF2-40B4-BE49-F238E27FC236}">
              <a16:creationId xmlns:a16="http://schemas.microsoft.com/office/drawing/2014/main" id="{00000000-0008-0000-0100-0000F4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3" name="CustomShape 1">
          <a:extLst>
            <a:ext uri="{FF2B5EF4-FFF2-40B4-BE49-F238E27FC236}">
              <a16:creationId xmlns:a16="http://schemas.microsoft.com/office/drawing/2014/main" id="{00000000-0008-0000-0100-0000F5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4" name="CustomShape 1">
          <a:extLst>
            <a:ext uri="{FF2B5EF4-FFF2-40B4-BE49-F238E27FC236}">
              <a16:creationId xmlns:a16="http://schemas.microsoft.com/office/drawing/2014/main" id="{00000000-0008-0000-0100-0000F6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5" name="CustomShape 1">
          <a:extLst>
            <a:ext uri="{FF2B5EF4-FFF2-40B4-BE49-F238E27FC236}">
              <a16:creationId xmlns:a16="http://schemas.microsoft.com/office/drawing/2014/main" id="{00000000-0008-0000-0100-0000F7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6" name="CustomShape 1">
          <a:extLst>
            <a:ext uri="{FF2B5EF4-FFF2-40B4-BE49-F238E27FC236}">
              <a16:creationId xmlns:a16="http://schemas.microsoft.com/office/drawing/2014/main" id="{00000000-0008-0000-0100-0000F8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7" name="CustomShape 1">
          <a:extLst>
            <a:ext uri="{FF2B5EF4-FFF2-40B4-BE49-F238E27FC236}">
              <a16:creationId xmlns:a16="http://schemas.microsoft.com/office/drawing/2014/main" id="{00000000-0008-0000-0100-0000F9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8" name="CustomShape 1">
          <a:extLst>
            <a:ext uri="{FF2B5EF4-FFF2-40B4-BE49-F238E27FC236}">
              <a16:creationId xmlns:a16="http://schemas.microsoft.com/office/drawing/2014/main" id="{00000000-0008-0000-0100-0000FA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19" name="CustomShape 1">
          <a:extLst>
            <a:ext uri="{FF2B5EF4-FFF2-40B4-BE49-F238E27FC236}">
              <a16:creationId xmlns:a16="http://schemas.microsoft.com/office/drawing/2014/main" id="{00000000-0008-0000-0100-0000FB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0" name="CustomShape 1">
          <a:extLst>
            <a:ext uri="{FF2B5EF4-FFF2-40B4-BE49-F238E27FC236}">
              <a16:creationId xmlns:a16="http://schemas.microsoft.com/office/drawing/2014/main" id="{00000000-0008-0000-0100-0000FC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1" name="CustomShape 1">
          <a:extLst>
            <a:ext uri="{FF2B5EF4-FFF2-40B4-BE49-F238E27FC236}">
              <a16:creationId xmlns:a16="http://schemas.microsoft.com/office/drawing/2014/main" id="{00000000-0008-0000-0100-0000FD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2" name="CustomShape 1">
          <a:extLst>
            <a:ext uri="{FF2B5EF4-FFF2-40B4-BE49-F238E27FC236}">
              <a16:creationId xmlns:a16="http://schemas.microsoft.com/office/drawing/2014/main" id="{00000000-0008-0000-0100-0000FE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3" name="CustomShape 1">
          <a:extLst>
            <a:ext uri="{FF2B5EF4-FFF2-40B4-BE49-F238E27FC236}">
              <a16:creationId xmlns:a16="http://schemas.microsoft.com/office/drawing/2014/main" id="{00000000-0008-0000-0100-0000FF4E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4" name="CustomShape 1">
          <a:extLst>
            <a:ext uri="{FF2B5EF4-FFF2-40B4-BE49-F238E27FC236}">
              <a16:creationId xmlns:a16="http://schemas.microsoft.com/office/drawing/2014/main" id="{00000000-0008-0000-0100-00000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5" name="CustomShape 1">
          <a:extLst>
            <a:ext uri="{FF2B5EF4-FFF2-40B4-BE49-F238E27FC236}">
              <a16:creationId xmlns:a16="http://schemas.microsoft.com/office/drawing/2014/main" id="{00000000-0008-0000-0100-00000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6" name="CustomShape 1">
          <a:extLst>
            <a:ext uri="{FF2B5EF4-FFF2-40B4-BE49-F238E27FC236}">
              <a16:creationId xmlns:a16="http://schemas.microsoft.com/office/drawing/2014/main" id="{00000000-0008-0000-0100-00000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7" name="CustomShape 1">
          <a:extLst>
            <a:ext uri="{FF2B5EF4-FFF2-40B4-BE49-F238E27FC236}">
              <a16:creationId xmlns:a16="http://schemas.microsoft.com/office/drawing/2014/main" id="{00000000-0008-0000-0100-00000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8" name="CustomShape 1">
          <a:extLst>
            <a:ext uri="{FF2B5EF4-FFF2-40B4-BE49-F238E27FC236}">
              <a16:creationId xmlns:a16="http://schemas.microsoft.com/office/drawing/2014/main" id="{00000000-0008-0000-0100-00000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29" name="CustomShape 1">
          <a:extLst>
            <a:ext uri="{FF2B5EF4-FFF2-40B4-BE49-F238E27FC236}">
              <a16:creationId xmlns:a16="http://schemas.microsoft.com/office/drawing/2014/main" id="{00000000-0008-0000-0100-00000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0" name="CustomShape 1">
          <a:extLst>
            <a:ext uri="{FF2B5EF4-FFF2-40B4-BE49-F238E27FC236}">
              <a16:creationId xmlns:a16="http://schemas.microsoft.com/office/drawing/2014/main" id="{00000000-0008-0000-0100-00000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1" name="CustomShape 1">
          <a:extLst>
            <a:ext uri="{FF2B5EF4-FFF2-40B4-BE49-F238E27FC236}">
              <a16:creationId xmlns:a16="http://schemas.microsoft.com/office/drawing/2014/main" id="{00000000-0008-0000-0100-00000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2" name="CustomShape 1">
          <a:extLst>
            <a:ext uri="{FF2B5EF4-FFF2-40B4-BE49-F238E27FC236}">
              <a16:creationId xmlns:a16="http://schemas.microsoft.com/office/drawing/2014/main" id="{00000000-0008-0000-0100-00000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3" name="CustomShape 1">
          <a:extLst>
            <a:ext uri="{FF2B5EF4-FFF2-40B4-BE49-F238E27FC236}">
              <a16:creationId xmlns:a16="http://schemas.microsoft.com/office/drawing/2014/main" id="{00000000-0008-0000-0100-00000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4" name="CustomShape 1">
          <a:extLst>
            <a:ext uri="{FF2B5EF4-FFF2-40B4-BE49-F238E27FC236}">
              <a16:creationId xmlns:a16="http://schemas.microsoft.com/office/drawing/2014/main" id="{00000000-0008-0000-0100-00000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5" name="CustomShape 1">
          <a:extLst>
            <a:ext uri="{FF2B5EF4-FFF2-40B4-BE49-F238E27FC236}">
              <a16:creationId xmlns:a16="http://schemas.microsoft.com/office/drawing/2014/main" id="{00000000-0008-0000-0100-00000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6" name="CustomShape 1">
          <a:extLst>
            <a:ext uri="{FF2B5EF4-FFF2-40B4-BE49-F238E27FC236}">
              <a16:creationId xmlns:a16="http://schemas.microsoft.com/office/drawing/2014/main" id="{00000000-0008-0000-0100-00000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7" name="CustomShape 1">
          <a:extLst>
            <a:ext uri="{FF2B5EF4-FFF2-40B4-BE49-F238E27FC236}">
              <a16:creationId xmlns:a16="http://schemas.microsoft.com/office/drawing/2014/main" id="{00000000-0008-0000-0100-00000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8" name="CustomShape 1">
          <a:extLst>
            <a:ext uri="{FF2B5EF4-FFF2-40B4-BE49-F238E27FC236}">
              <a16:creationId xmlns:a16="http://schemas.microsoft.com/office/drawing/2014/main" id="{00000000-0008-0000-0100-00000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39" name="CustomShape 1">
          <a:extLst>
            <a:ext uri="{FF2B5EF4-FFF2-40B4-BE49-F238E27FC236}">
              <a16:creationId xmlns:a16="http://schemas.microsoft.com/office/drawing/2014/main" id="{00000000-0008-0000-0100-00000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0" name="CustomShape 1">
          <a:extLst>
            <a:ext uri="{FF2B5EF4-FFF2-40B4-BE49-F238E27FC236}">
              <a16:creationId xmlns:a16="http://schemas.microsoft.com/office/drawing/2014/main" id="{00000000-0008-0000-0100-00001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1" name="CustomShape 1">
          <a:extLst>
            <a:ext uri="{FF2B5EF4-FFF2-40B4-BE49-F238E27FC236}">
              <a16:creationId xmlns:a16="http://schemas.microsoft.com/office/drawing/2014/main" id="{00000000-0008-0000-0100-00001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2" name="CustomShape 1">
          <a:extLst>
            <a:ext uri="{FF2B5EF4-FFF2-40B4-BE49-F238E27FC236}">
              <a16:creationId xmlns:a16="http://schemas.microsoft.com/office/drawing/2014/main" id="{00000000-0008-0000-0100-00001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3" name="CustomShape 1">
          <a:extLst>
            <a:ext uri="{FF2B5EF4-FFF2-40B4-BE49-F238E27FC236}">
              <a16:creationId xmlns:a16="http://schemas.microsoft.com/office/drawing/2014/main" id="{00000000-0008-0000-0100-00001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4" name="CustomShape 1">
          <a:extLst>
            <a:ext uri="{FF2B5EF4-FFF2-40B4-BE49-F238E27FC236}">
              <a16:creationId xmlns:a16="http://schemas.microsoft.com/office/drawing/2014/main" id="{00000000-0008-0000-0100-00001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5" name="CustomShape 1">
          <a:extLst>
            <a:ext uri="{FF2B5EF4-FFF2-40B4-BE49-F238E27FC236}">
              <a16:creationId xmlns:a16="http://schemas.microsoft.com/office/drawing/2014/main" id="{00000000-0008-0000-0100-00001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6" name="CustomShape 1">
          <a:extLst>
            <a:ext uri="{FF2B5EF4-FFF2-40B4-BE49-F238E27FC236}">
              <a16:creationId xmlns:a16="http://schemas.microsoft.com/office/drawing/2014/main" id="{00000000-0008-0000-0100-00001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7" name="CustomShape 1">
          <a:extLst>
            <a:ext uri="{FF2B5EF4-FFF2-40B4-BE49-F238E27FC236}">
              <a16:creationId xmlns:a16="http://schemas.microsoft.com/office/drawing/2014/main" id="{00000000-0008-0000-0100-00001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8" name="CustomShape 1">
          <a:extLst>
            <a:ext uri="{FF2B5EF4-FFF2-40B4-BE49-F238E27FC236}">
              <a16:creationId xmlns:a16="http://schemas.microsoft.com/office/drawing/2014/main" id="{00000000-0008-0000-0100-00001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49" name="CustomShape 1">
          <a:extLst>
            <a:ext uri="{FF2B5EF4-FFF2-40B4-BE49-F238E27FC236}">
              <a16:creationId xmlns:a16="http://schemas.microsoft.com/office/drawing/2014/main" id="{00000000-0008-0000-0100-00001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0" name="CustomShape 1">
          <a:extLst>
            <a:ext uri="{FF2B5EF4-FFF2-40B4-BE49-F238E27FC236}">
              <a16:creationId xmlns:a16="http://schemas.microsoft.com/office/drawing/2014/main" id="{00000000-0008-0000-0100-00001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1" name="CustomShape 1">
          <a:extLst>
            <a:ext uri="{FF2B5EF4-FFF2-40B4-BE49-F238E27FC236}">
              <a16:creationId xmlns:a16="http://schemas.microsoft.com/office/drawing/2014/main" id="{00000000-0008-0000-0100-00001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2" name="CustomShape 1">
          <a:extLst>
            <a:ext uri="{FF2B5EF4-FFF2-40B4-BE49-F238E27FC236}">
              <a16:creationId xmlns:a16="http://schemas.microsoft.com/office/drawing/2014/main" id="{00000000-0008-0000-0100-00001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3" name="CustomShape 1">
          <a:extLst>
            <a:ext uri="{FF2B5EF4-FFF2-40B4-BE49-F238E27FC236}">
              <a16:creationId xmlns:a16="http://schemas.microsoft.com/office/drawing/2014/main" id="{00000000-0008-0000-0100-00001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4" name="CustomShape 1">
          <a:extLst>
            <a:ext uri="{FF2B5EF4-FFF2-40B4-BE49-F238E27FC236}">
              <a16:creationId xmlns:a16="http://schemas.microsoft.com/office/drawing/2014/main" id="{00000000-0008-0000-0100-00001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5" name="CustomShape 1">
          <a:extLst>
            <a:ext uri="{FF2B5EF4-FFF2-40B4-BE49-F238E27FC236}">
              <a16:creationId xmlns:a16="http://schemas.microsoft.com/office/drawing/2014/main" id="{00000000-0008-0000-0100-00001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6" name="CustomShape 1">
          <a:extLst>
            <a:ext uri="{FF2B5EF4-FFF2-40B4-BE49-F238E27FC236}">
              <a16:creationId xmlns:a16="http://schemas.microsoft.com/office/drawing/2014/main" id="{00000000-0008-0000-0100-00002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7" name="CustomShape 1">
          <a:extLst>
            <a:ext uri="{FF2B5EF4-FFF2-40B4-BE49-F238E27FC236}">
              <a16:creationId xmlns:a16="http://schemas.microsoft.com/office/drawing/2014/main" id="{00000000-0008-0000-0100-00002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8" name="CustomShape 1">
          <a:extLst>
            <a:ext uri="{FF2B5EF4-FFF2-40B4-BE49-F238E27FC236}">
              <a16:creationId xmlns:a16="http://schemas.microsoft.com/office/drawing/2014/main" id="{00000000-0008-0000-0100-00002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59" name="CustomShape 1">
          <a:extLst>
            <a:ext uri="{FF2B5EF4-FFF2-40B4-BE49-F238E27FC236}">
              <a16:creationId xmlns:a16="http://schemas.microsoft.com/office/drawing/2014/main" id="{00000000-0008-0000-0100-00002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0" name="CustomShape 1">
          <a:extLst>
            <a:ext uri="{FF2B5EF4-FFF2-40B4-BE49-F238E27FC236}">
              <a16:creationId xmlns:a16="http://schemas.microsoft.com/office/drawing/2014/main" id="{00000000-0008-0000-0100-00002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1" name="CustomShape 1">
          <a:extLst>
            <a:ext uri="{FF2B5EF4-FFF2-40B4-BE49-F238E27FC236}">
              <a16:creationId xmlns:a16="http://schemas.microsoft.com/office/drawing/2014/main" id="{00000000-0008-0000-0100-00002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2" name="CustomShape 1">
          <a:extLst>
            <a:ext uri="{FF2B5EF4-FFF2-40B4-BE49-F238E27FC236}">
              <a16:creationId xmlns:a16="http://schemas.microsoft.com/office/drawing/2014/main" id="{00000000-0008-0000-0100-00002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3" name="CustomShape 1">
          <a:extLst>
            <a:ext uri="{FF2B5EF4-FFF2-40B4-BE49-F238E27FC236}">
              <a16:creationId xmlns:a16="http://schemas.microsoft.com/office/drawing/2014/main" id="{00000000-0008-0000-0100-00002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4" name="CustomShape 1">
          <a:extLst>
            <a:ext uri="{FF2B5EF4-FFF2-40B4-BE49-F238E27FC236}">
              <a16:creationId xmlns:a16="http://schemas.microsoft.com/office/drawing/2014/main" id="{00000000-0008-0000-0100-00002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5" name="CustomShape 1">
          <a:extLst>
            <a:ext uri="{FF2B5EF4-FFF2-40B4-BE49-F238E27FC236}">
              <a16:creationId xmlns:a16="http://schemas.microsoft.com/office/drawing/2014/main" id="{00000000-0008-0000-0100-00002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6" name="CustomShape 1">
          <a:extLst>
            <a:ext uri="{FF2B5EF4-FFF2-40B4-BE49-F238E27FC236}">
              <a16:creationId xmlns:a16="http://schemas.microsoft.com/office/drawing/2014/main" id="{00000000-0008-0000-0100-00002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7" name="CustomShape 1">
          <a:extLst>
            <a:ext uri="{FF2B5EF4-FFF2-40B4-BE49-F238E27FC236}">
              <a16:creationId xmlns:a16="http://schemas.microsoft.com/office/drawing/2014/main" id="{00000000-0008-0000-0100-00002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8" name="CustomShape 1">
          <a:extLst>
            <a:ext uri="{FF2B5EF4-FFF2-40B4-BE49-F238E27FC236}">
              <a16:creationId xmlns:a16="http://schemas.microsoft.com/office/drawing/2014/main" id="{00000000-0008-0000-0100-00002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69" name="CustomShape 1">
          <a:extLst>
            <a:ext uri="{FF2B5EF4-FFF2-40B4-BE49-F238E27FC236}">
              <a16:creationId xmlns:a16="http://schemas.microsoft.com/office/drawing/2014/main" id="{00000000-0008-0000-0100-00002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0" name="CustomShape 1">
          <a:extLst>
            <a:ext uri="{FF2B5EF4-FFF2-40B4-BE49-F238E27FC236}">
              <a16:creationId xmlns:a16="http://schemas.microsoft.com/office/drawing/2014/main" id="{00000000-0008-0000-0100-00002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1" name="CustomShape 1">
          <a:extLst>
            <a:ext uri="{FF2B5EF4-FFF2-40B4-BE49-F238E27FC236}">
              <a16:creationId xmlns:a16="http://schemas.microsoft.com/office/drawing/2014/main" id="{00000000-0008-0000-0100-00002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2" name="CustomShape 1">
          <a:extLst>
            <a:ext uri="{FF2B5EF4-FFF2-40B4-BE49-F238E27FC236}">
              <a16:creationId xmlns:a16="http://schemas.microsoft.com/office/drawing/2014/main" id="{00000000-0008-0000-0100-00003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3" name="CustomShape 1">
          <a:extLst>
            <a:ext uri="{FF2B5EF4-FFF2-40B4-BE49-F238E27FC236}">
              <a16:creationId xmlns:a16="http://schemas.microsoft.com/office/drawing/2014/main" id="{00000000-0008-0000-0100-00003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4" name="CustomShape 1">
          <a:extLst>
            <a:ext uri="{FF2B5EF4-FFF2-40B4-BE49-F238E27FC236}">
              <a16:creationId xmlns:a16="http://schemas.microsoft.com/office/drawing/2014/main" id="{00000000-0008-0000-0100-00003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5" name="CustomShape 1">
          <a:extLst>
            <a:ext uri="{FF2B5EF4-FFF2-40B4-BE49-F238E27FC236}">
              <a16:creationId xmlns:a16="http://schemas.microsoft.com/office/drawing/2014/main" id="{00000000-0008-0000-0100-00003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6" name="CustomShape 1">
          <a:extLst>
            <a:ext uri="{FF2B5EF4-FFF2-40B4-BE49-F238E27FC236}">
              <a16:creationId xmlns:a16="http://schemas.microsoft.com/office/drawing/2014/main" id="{00000000-0008-0000-0100-00003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7" name="CustomShape 1">
          <a:extLst>
            <a:ext uri="{FF2B5EF4-FFF2-40B4-BE49-F238E27FC236}">
              <a16:creationId xmlns:a16="http://schemas.microsoft.com/office/drawing/2014/main" id="{00000000-0008-0000-0100-00003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8" name="CustomShape 1">
          <a:extLst>
            <a:ext uri="{FF2B5EF4-FFF2-40B4-BE49-F238E27FC236}">
              <a16:creationId xmlns:a16="http://schemas.microsoft.com/office/drawing/2014/main" id="{00000000-0008-0000-0100-00003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79" name="CustomShape 1">
          <a:extLst>
            <a:ext uri="{FF2B5EF4-FFF2-40B4-BE49-F238E27FC236}">
              <a16:creationId xmlns:a16="http://schemas.microsoft.com/office/drawing/2014/main" id="{00000000-0008-0000-0100-00003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0" name="CustomShape 1">
          <a:extLst>
            <a:ext uri="{FF2B5EF4-FFF2-40B4-BE49-F238E27FC236}">
              <a16:creationId xmlns:a16="http://schemas.microsoft.com/office/drawing/2014/main" id="{00000000-0008-0000-0100-00003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1" name="CustomShape 1">
          <a:extLst>
            <a:ext uri="{FF2B5EF4-FFF2-40B4-BE49-F238E27FC236}">
              <a16:creationId xmlns:a16="http://schemas.microsoft.com/office/drawing/2014/main" id="{00000000-0008-0000-0100-00003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2" name="CustomShape 1">
          <a:extLst>
            <a:ext uri="{FF2B5EF4-FFF2-40B4-BE49-F238E27FC236}">
              <a16:creationId xmlns:a16="http://schemas.microsoft.com/office/drawing/2014/main" id="{00000000-0008-0000-0100-00003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3" name="CustomShape 1">
          <a:extLst>
            <a:ext uri="{FF2B5EF4-FFF2-40B4-BE49-F238E27FC236}">
              <a16:creationId xmlns:a16="http://schemas.microsoft.com/office/drawing/2014/main" id="{00000000-0008-0000-0100-00003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4" name="CustomShape 1">
          <a:extLst>
            <a:ext uri="{FF2B5EF4-FFF2-40B4-BE49-F238E27FC236}">
              <a16:creationId xmlns:a16="http://schemas.microsoft.com/office/drawing/2014/main" id="{00000000-0008-0000-0100-00003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5" name="CustomShape 1">
          <a:extLst>
            <a:ext uri="{FF2B5EF4-FFF2-40B4-BE49-F238E27FC236}">
              <a16:creationId xmlns:a16="http://schemas.microsoft.com/office/drawing/2014/main" id="{00000000-0008-0000-0100-00003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6" name="CustomShape 1">
          <a:extLst>
            <a:ext uri="{FF2B5EF4-FFF2-40B4-BE49-F238E27FC236}">
              <a16:creationId xmlns:a16="http://schemas.microsoft.com/office/drawing/2014/main" id="{00000000-0008-0000-0100-00003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7" name="CustomShape 1">
          <a:extLst>
            <a:ext uri="{FF2B5EF4-FFF2-40B4-BE49-F238E27FC236}">
              <a16:creationId xmlns:a16="http://schemas.microsoft.com/office/drawing/2014/main" id="{00000000-0008-0000-0100-00003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8" name="CustomShape 1">
          <a:extLst>
            <a:ext uri="{FF2B5EF4-FFF2-40B4-BE49-F238E27FC236}">
              <a16:creationId xmlns:a16="http://schemas.microsoft.com/office/drawing/2014/main" id="{00000000-0008-0000-0100-00004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89" name="CustomShape 1">
          <a:extLst>
            <a:ext uri="{FF2B5EF4-FFF2-40B4-BE49-F238E27FC236}">
              <a16:creationId xmlns:a16="http://schemas.microsoft.com/office/drawing/2014/main" id="{00000000-0008-0000-0100-00004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0" name="CustomShape 1">
          <a:extLst>
            <a:ext uri="{FF2B5EF4-FFF2-40B4-BE49-F238E27FC236}">
              <a16:creationId xmlns:a16="http://schemas.microsoft.com/office/drawing/2014/main" id="{00000000-0008-0000-0100-00004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1" name="CustomShape 1">
          <a:extLst>
            <a:ext uri="{FF2B5EF4-FFF2-40B4-BE49-F238E27FC236}">
              <a16:creationId xmlns:a16="http://schemas.microsoft.com/office/drawing/2014/main" id="{00000000-0008-0000-0100-00004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2" name="CustomShape 1">
          <a:extLst>
            <a:ext uri="{FF2B5EF4-FFF2-40B4-BE49-F238E27FC236}">
              <a16:creationId xmlns:a16="http://schemas.microsoft.com/office/drawing/2014/main" id="{00000000-0008-0000-0100-00004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3" name="CustomShape 1">
          <a:extLst>
            <a:ext uri="{FF2B5EF4-FFF2-40B4-BE49-F238E27FC236}">
              <a16:creationId xmlns:a16="http://schemas.microsoft.com/office/drawing/2014/main" id="{00000000-0008-0000-0100-00004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4" name="CustomShape 1">
          <a:extLst>
            <a:ext uri="{FF2B5EF4-FFF2-40B4-BE49-F238E27FC236}">
              <a16:creationId xmlns:a16="http://schemas.microsoft.com/office/drawing/2014/main" id="{00000000-0008-0000-0100-00004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5" name="CustomShape 1">
          <a:extLst>
            <a:ext uri="{FF2B5EF4-FFF2-40B4-BE49-F238E27FC236}">
              <a16:creationId xmlns:a16="http://schemas.microsoft.com/office/drawing/2014/main" id="{00000000-0008-0000-0100-00004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6" name="CustomShape 1">
          <a:extLst>
            <a:ext uri="{FF2B5EF4-FFF2-40B4-BE49-F238E27FC236}">
              <a16:creationId xmlns:a16="http://schemas.microsoft.com/office/drawing/2014/main" id="{00000000-0008-0000-0100-00004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7" name="CustomShape 1">
          <a:extLst>
            <a:ext uri="{FF2B5EF4-FFF2-40B4-BE49-F238E27FC236}">
              <a16:creationId xmlns:a16="http://schemas.microsoft.com/office/drawing/2014/main" id="{00000000-0008-0000-0100-00004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8" name="CustomShape 1">
          <a:extLst>
            <a:ext uri="{FF2B5EF4-FFF2-40B4-BE49-F238E27FC236}">
              <a16:creationId xmlns:a16="http://schemas.microsoft.com/office/drawing/2014/main" id="{00000000-0008-0000-0100-00004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299" name="CustomShape 1">
          <a:extLst>
            <a:ext uri="{FF2B5EF4-FFF2-40B4-BE49-F238E27FC236}">
              <a16:creationId xmlns:a16="http://schemas.microsoft.com/office/drawing/2014/main" id="{00000000-0008-0000-0100-00004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0" name="CustomShape 1">
          <a:extLst>
            <a:ext uri="{FF2B5EF4-FFF2-40B4-BE49-F238E27FC236}">
              <a16:creationId xmlns:a16="http://schemas.microsoft.com/office/drawing/2014/main" id="{00000000-0008-0000-0100-00004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1" name="CustomShape 1">
          <a:extLst>
            <a:ext uri="{FF2B5EF4-FFF2-40B4-BE49-F238E27FC236}">
              <a16:creationId xmlns:a16="http://schemas.microsoft.com/office/drawing/2014/main" id="{00000000-0008-0000-0100-00004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2" name="CustomShape 1">
          <a:extLst>
            <a:ext uri="{FF2B5EF4-FFF2-40B4-BE49-F238E27FC236}">
              <a16:creationId xmlns:a16="http://schemas.microsoft.com/office/drawing/2014/main" id="{00000000-0008-0000-0100-00004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3" name="CustomShape 1">
          <a:extLst>
            <a:ext uri="{FF2B5EF4-FFF2-40B4-BE49-F238E27FC236}">
              <a16:creationId xmlns:a16="http://schemas.microsoft.com/office/drawing/2014/main" id="{00000000-0008-0000-0100-00004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4" name="CustomShape 1">
          <a:extLst>
            <a:ext uri="{FF2B5EF4-FFF2-40B4-BE49-F238E27FC236}">
              <a16:creationId xmlns:a16="http://schemas.microsoft.com/office/drawing/2014/main" id="{00000000-0008-0000-0100-00005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5" name="CustomShape 1">
          <a:extLst>
            <a:ext uri="{FF2B5EF4-FFF2-40B4-BE49-F238E27FC236}">
              <a16:creationId xmlns:a16="http://schemas.microsoft.com/office/drawing/2014/main" id="{00000000-0008-0000-0100-00005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6" name="CustomShape 1">
          <a:extLst>
            <a:ext uri="{FF2B5EF4-FFF2-40B4-BE49-F238E27FC236}">
              <a16:creationId xmlns:a16="http://schemas.microsoft.com/office/drawing/2014/main" id="{00000000-0008-0000-0100-00005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7" name="CustomShape 1">
          <a:extLst>
            <a:ext uri="{FF2B5EF4-FFF2-40B4-BE49-F238E27FC236}">
              <a16:creationId xmlns:a16="http://schemas.microsoft.com/office/drawing/2014/main" id="{00000000-0008-0000-0100-00005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8" name="CustomShape 1">
          <a:extLst>
            <a:ext uri="{FF2B5EF4-FFF2-40B4-BE49-F238E27FC236}">
              <a16:creationId xmlns:a16="http://schemas.microsoft.com/office/drawing/2014/main" id="{00000000-0008-0000-0100-00005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09" name="CustomShape 1">
          <a:extLst>
            <a:ext uri="{FF2B5EF4-FFF2-40B4-BE49-F238E27FC236}">
              <a16:creationId xmlns:a16="http://schemas.microsoft.com/office/drawing/2014/main" id="{00000000-0008-0000-0100-00005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0" name="CustomShape 1">
          <a:extLst>
            <a:ext uri="{FF2B5EF4-FFF2-40B4-BE49-F238E27FC236}">
              <a16:creationId xmlns:a16="http://schemas.microsoft.com/office/drawing/2014/main" id="{00000000-0008-0000-0100-00005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1" name="CustomShape 1">
          <a:extLst>
            <a:ext uri="{FF2B5EF4-FFF2-40B4-BE49-F238E27FC236}">
              <a16:creationId xmlns:a16="http://schemas.microsoft.com/office/drawing/2014/main" id="{00000000-0008-0000-0100-00005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2" name="CustomShape 1">
          <a:extLst>
            <a:ext uri="{FF2B5EF4-FFF2-40B4-BE49-F238E27FC236}">
              <a16:creationId xmlns:a16="http://schemas.microsoft.com/office/drawing/2014/main" id="{00000000-0008-0000-0100-00005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3" name="CustomShape 1">
          <a:extLst>
            <a:ext uri="{FF2B5EF4-FFF2-40B4-BE49-F238E27FC236}">
              <a16:creationId xmlns:a16="http://schemas.microsoft.com/office/drawing/2014/main" id="{00000000-0008-0000-0100-00005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4" name="CustomShape 1">
          <a:extLst>
            <a:ext uri="{FF2B5EF4-FFF2-40B4-BE49-F238E27FC236}">
              <a16:creationId xmlns:a16="http://schemas.microsoft.com/office/drawing/2014/main" id="{00000000-0008-0000-0100-00005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5" name="CustomShape 1">
          <a:extLst>
            <a:ext uri="{FF2B5EF4-FFF2-40B4-BE49-F238E27FC236}">
              <a16:creationId xmlns:a16="http://schemas.microsoft.com/office/drawing/2014/main" id="{00000000-0008-0000-0100-00005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6" name="CustomShape 1">
          <a:extLst>
            <a:ext uri="{FF2B5EF4-FFF2-40B4-BE49-F238E27FC236}">
              <a16:creationId xmlns:a16="http://schemas.microsoft.com/office/drawing/2014/main" id="{00000000-0008-0000-0100-00005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7" name="CustomShape 1">
          <a:extLst>
            <a:ext uri="{FF2B5EF4-FFF2-40B4-BE49-F238E27FC236}">
              <a16:creationId xmlns:a16="http://schemas.microsoft.com/office/drawing/2014/main" id="{00000000-0008-0000-0100-00005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8" name="CustomShape 1">
          <a:extLst>
            <a:ext uri="{FF2B5EF4-FFF2-40B4-BE49-F238E27FC236}">
              <a16:creationId xmlns:a16="http://schemas.microsoft.com/office/drawing/2014/main" id="{00000000-0008-0000-0100-00005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19" name="CustomShape 1">
          <a:extLst>
            <a:ext uri="{FF2B5EF4-FFF2-40B4-BE49-F238E27FC236}">
              <a16:creationId xmlns:a16="http://schemas.microsoft.com/office/drawing/2014/main" id="{00000000-0008-0000-0100-00005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0" name="CustomShape 1">
          <a:extLst>
            <a:ext uri="{FF2B5EF4-FFF2-40B4-BE49-F238E27FC236}">
              <a16:creationId xmlns:a16="http://schemas.microsoft.com/office/drawing/2014/main" id="{00000000-0008-0000-0100-00006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1" name="CustomShape 1">
          <a:extLst>
            <a:ext uri="{FF2B5EF4-FFF2-40B4-BE49-F238E27FC236}">
              <a16:creationId xmlns:a16="http://schemas.microsoft.com/office/drawing/2014/main" id="{00000000-0008-0000-0100-00006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2" name="CustomShape 1">
          <a:extLst>
            <a:ext uri="{FF2B5EF4-FFF2-40B4-BE49-F238E27FC236}">
              <a16:creationId xmlns:a16="http://schemas.microsoft.com/office/drawing/2014/main" id="{00000000-0008-0000-0100-00006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3" name="CustomShape 1">
          <a:extLst>
            <a:ext uri="{FF2B5EF4-FFF2-40B4-BE49-F238E27FC236}">
              <a16:creationId xmlns:a16="http://schemas.microsoft.com/office/drawing/2014/main" id="{00000000-0008-0000-0100-00006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4" name="CustomShape 1">
          <a:extLst>
            <a:ext uri="{FF2B5EF4-FFF2-40B4-BE49-F238E27FC236}">
              <a16:creationId xmlns:a16="http://schemas.microsoft.com/office/drawing/2014/main" id="{00000000-0008-0000-0100-00006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5" name="CustomShape 1">
          <a:extLst>
            <a:ext uri="{FF2B5EF4-FFF2-40B4-BE49-F238E27FC236}">
              <a16:creationId xmlns:a16="http://schemas.microsoft.com/office/drawing/2014/main" id="{00000000-0008-0000-0100-00006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6" name="CustomShape 1">
          <a:extLst>
            <a:ext uri="{FF2B5EF4-FFF2-40B4-BE49-F238E27FC236}">
              <a16:creationId xmlns:a16="http://schemas.microsoft.com/office/drawing/2014/main" id="{00000000-0008-0000-0100-00006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7" name="CustomShape 1">
          <a:extLst>
            <a:ext uri="{FF2B5EF4-FFF2-40B4-BE49-F238E27FC236}">
              <a16:creationId xmlns:a16="http://schemas.microsoft.com/office/drawing/2014/main" id="{00000000-0008-0000-0100-00006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8" name="CustomShape 1">
          <a:extLst>
            <a:ext uri="{FF2B5EF4-FFF2-40B4-BE49-F238E27FC236}">
              <a16:creationId xmlns:a16="http://schemas.microsoft.com/office/drawing/2014/main" id="{00000000-0008-0000-0100-00006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29" name="CustomShape 1">
          <a:extLst>
            <a:ext uri="{FF2B5EF4-FFF2-40B4-BE49-F238E27FC236}">
              <a16:creationId xmlns:a16="http://schemas.microsoft.com/office/drawing/2014/main" id="{00000000-0008-0000-0100-00006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0" name="CustomShape 1">
          <a:extLst>
            <a:ext uri="{FF2B5EF4-FFF2-40B4-BE49-F238E27FC236}">
              <a16:creationId xmlns:a16="http://schemas.microsoft.com/office/drawing/2014/main" id="{00000000-0008-0000-0100-00006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1" name="CustomShape 1">
          <a:extLst>
            <a:ext uri="{FF2B5EF4-FFF2-40B4-BE49-F238E27FC236}">
              <a16:creationId xmlns:a16="http://schemas.microsoft.com/office/drawing/2014/main" id="{00000000-0008-0000-0100-00006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2" name="CustomShape 1">
          <a:extLst>
            <a:ext uri="{FF2B5EF4-FFF2-40B4-BE49-F238E27FC236}">
              <a16:creationId xmlns:a16="http://schemas.microsoft.com/office/drawing/2014/main" id="{00000000-0008-0000-0100-00006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3" name="CustomShape 1">
          <a:extLst>
            <a:ext uri="{FF2B5EF4-FFF2-40B4-BE49-F238E27FC236}">
              <a16:creationId xmlns:a16="http://schemas.microsoft.com/office/drawing/2014/main" id="{00000000-0008-0000-0100-00006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4" name="CustomShape 1">
          <a:extLst>
            <a:ext uri="{FF2B5EF4-FFF2-40B4-BE49-F238E27FC236}">
              <a16:creationId xmlns:a16="http://schemas.microsoft.com/office/drawing/2014/main" id="{00000000-0008-0000-0100-00006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5" name="CustomShape 1">
          <a:extLst>
            <a:ext uri="{FF2B5EF4-FFF2-40B4-BE49-F238E27FC236}">
              <a16:creationId xmlns:a16="http://schemas.microsoft.com/office/drawing/2014/main" id="{00000000-0008-0000-0100-00006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6" name="CustomShape 1">
          <a:extLst>
            <a:ext uri="{FF2B5EF4-FFF2-40B4-BE49-F238E27FC236}">
              <a16:creationId xmlns:a16="http://schemas.microsoft.com/office/drawing/2014/main" id="{00000000-0008-0000-0100-00007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7" name="CustomShape 1">
          <a:extLst>
            <a:ext uri="{FF2B5EF4-FFF2-40B4-BE49-F238E27FC236}">
              <a16:creationId xmlns:a16="http://schemas.microsoft.com/office/drawing/2014/main" id="{00000000-0008-0000-0100-00007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8" name="CustomShape 1">
          <a:extLst>
            <a:ext uri="{FF2B5EF4-FFF2-40B4-BE49-F238E27FC236}">
              <a16:creationId xmlns:a16="http://schemas.microsoft.com/office/drawing/2014/main" id="{00000000-0008-0000-0100-00007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39" name="CustomShape 1">
          <a:extLst>
            <a:ext uri="{FF2B5EF4-FFF2-40B4-BE49-F238E27FC236}">
              <a16:creationId xmlns:a16="http://schemas.microsoft.com/office/drawing/2014/main" id="{00000000-0008-0000-0100-00007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0" name="CustomShape 1">
          <a:extLst>
            <a:ext uri="{FF2B5EF4-FFF2-40B4-BE49-F238E27FC236}">
              <a16:creationId xmlns:a16="http://schemas.microsoft.com/office/drawing/2014/main" id="{00000000-0008-0000-0100-00007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1" name="CustomShape 1">
          <a:extLst>
            <a:ext uri="{FF2B5EF4-FFF2-40B4-BE49-F238E27FC236}">
              <a16:creationId xmlns:a16="http://schemas.microsoft.com/office/drawing/2014/main" id="{00000000-0008-0000-0100-00007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2" name="CustomShape 1">
          <a:extLst>
            <a:ext uri="{FF2B5EF4-FFF2-40B4-BE49-F238E27FC236}">
              <a16:creationId xmlns:a16="http://schemas.microsoft.com/office/drawing/2014/main" id="{00000000-0008-0000-0100-00007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3" name="CustomShape 1">
          <a:extLst>
            <a:ext uri="{FF2B5EF4-FFF2-40B4-BE49-F238E27FC236}">
              <a16:creationId xmlns:a16="http://schemas.microsoft.com/office/drawing/2014/main" id="{00000000-0008-0000-0100-00007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4" name="CustomShape 1">
          <a:extLst>
            <a:ext uri="{FF2B5EF4-FFF2-40B4-BE49-F238E27FC236}">
              <a16:creationId xmlns:a16="http://schemas.microsoft.com/office/drawing/2014/main" id="{00000000-0008-0000-0100-00007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5" name="CustomShape 1">
          <a:extLst>
            <a:ext uri="{FF2B5EF4-FFF2-40B4-BE49-F238E27FC236}">
              <a16:creationId xmlns:a16="http://schemas.microsoft.com/office/drawing/2014/main" id="{00000000-0008-0000-0100-00007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6" name="CustomShape 1">
          <a:extLst>
            <a:ext uri="{FF2B5EF4-FFF2-40B4-BE49-F238E27FC236}">
              <a16:creationId xmlns:a16="http://schemas.microsoft.com/office/drawing/2014/main" id="{00000000-0008-0000-0100-00007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7" name="CustomShape 1">
          <a:extLst>
            <a:ext uri="{FF2B5EF4-FFF2-40B4-BE49-F238E27FC236}">
              <a16:creationId xmlns:a16="http://schemas.microsoft.com/office/drawing/2014/main" id="{00000000-0008-0000-0100-00007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8" name="CustomShape 1">
          <a:extLst>
            <a:ext uri="{FF2B5EF4-FFF2-40B4-BE49-F238E27FC236}">
              <a16:creationId xmlns:a16="http://schemas.microsoft.com/office/drawing/2014/main" id="{00000000-0008-0000-0100-00007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49" name="CustomShape 1">
          <a:extLst>
            <a:ext uri="{FF2B5EF4-FFF2-40B4-BE49-F238E27FC236}">
              <a16:creationId xmlns:a16="http://schemas.microsoft.com/office/drawing/2014/main" id="{00000000-0008-0000-0100-00007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0" name="CustomShape 1">
          <a:extLst>
            <a:ext uri="{FF2B5EF4-FFF2-40B4-BE49-F238E27FC236}">
              <a16:creationId xmlns:a16="http://schemas.microsoft.com/office/drawing/2014/main" id="{00000000-0008-0000-0100-00007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1" name="CustomShape 1">
          <a:extLst>
            <a:ext uri="{FF2B5EF4-FFF2-40B4-BE49-F238E27FC236}">
              <a16:creationId xmlns:a16="http://schemas.microsoft.com/office/drawing/2014/main" id="{00000000-0008-0000-0100-00007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2" name="CustomShape 1">
          <a:extLst>
            <a:ext uri="{FF2B5EF4-FFF2-40B4-BE49-F238E27FC236}">
              <a16:creationId xmlns:a16="http://schemas.microsoft.com/office/drawing/2014/main" id="{00000000-0008-0000-0100-00008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3" name="CustomShape 1">
          <a:extLst>
            <a:ext uri="{FF2B5EF4-FFF2-40B4-BE49-F238E27FC236}">
              <a16:creationId xmlns:a16="http://schemas.microsoft.com/office/drawing/2014/main" id="{00000000-0008-0000-0100-00008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4" name="CustomShape 1">
          <a:extLst>
            <a:ext uri="{FF2B5EF4-FFF2-40B4-BE49-F238E27FC236}">
              <a16:creationId xmlns:a16="http://schemas.microsoft.com/office/drawing/2014/main" id="{00000000-0008-0000-0100-00008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5" name="CustomShape 1">
          <a:extLst>
            <a:ext uri="{FF2B5EF4-FFF2-40B4-BE49-F238E27FC236}">
              <a16:creationId xmlns:a16="http://schemas.microsoft.com/office/drawing/2014/main" id="{00000000-0008-0000-0100-00008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6" name="CustomShape 1">
          <a:extLst>
            <a:ext uri="{FF2B5EF4-FFF2-40B4-BE49-F238E27FC236}">
              <a16:creationId xmlns:a16="http://schemas.microsoft.com/office/drawing/2014/main" id="{00000000-0008-0000-0100-00008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7" name="CustomShape 1">
          <a:extLst>
            <a:ext uri="{FF2B5EF4-FFF2-40B4-BE49-F238E27FC236}">
              <a16:creationId xmlns:a16="http://schemas.microsoft.com/office/drawing/2014/main" id="{00000000-0008-0000-0100-00008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8" name="CustomShape 1">
          <a:extLst>
            <a:ext uri="{FF2B5EF4-FFF2-40B4-BE49-F238E27FC236}">
              <a16:creationId xmlns:a16="http://schemas.microsoft.com/office/drawing/2014/main" id="{00000000-0008-0000-0100-00008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59" name="CustomShape 1">
          <a:extLst>
            <a:ext uri="{FF2B5EF4-FFF2-40B4-BE49-F238E27FC236}">
              <a16:creationId xmlns:a16="http://schemas.microsoft.com/office/drawing/2014/main" id="{00000000-0008-0000-0100-00008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0" name="CustomShape 1">
          <a:extLst>
            <a:ext uri="{FF2B5EF4-FFF2-40B4-BE49-F238E27FC236}">
              <a16:creationId xmlns:a16="http://schemas.microsoft.com/office/drawing/2014/main" id="{00000000-0008-0000-0100-00008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1" name="CustomShape 1">
          <a:extLst>
            <a:ext uri="{FF2B5EF4-FFF2-40B4-BE49-F238E27FC236}">
              <a16:creationId xmlns:a16="http://schemas.microsoft.com/office/drawing/2014/main" id="{00000000-0008-0000-0100-00008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2" name="CustomShape 1">
          <a:extLst>
            <a:ext uri="{FF2B5EF4-FFF2-40B4-BE49-F238E27FC236}">
              <a16:creationId xmlns:a16="http://schemas.microsoft.com/office/drawing/2014/main" id="{00000000-0008-0000-0100-00008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3" name="CustomShape 1">
          <a:extLst>
            <a:ext uri="{FF2B5EF4-FFF2-40B4-BE49-F238E27FC236}">
              <a16:creationId xmlns:a16="http://schemas.microsoft.com/office/drawing/2014/main" id="{00000000-0008-0000-0100-00008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4" name="CustomShape 1">
          <a:extLst>
            <a:ext uri="{FF2B5EF4-FFF2-40B4-BE49-F238E27FC236}">
              <a16:creationId xmlns:a16="http://schemas.microsoft.com/office/drawing/2014/main" id="{00000000-0008-0000-0100-00008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5" name="CustomShape 1">
          <a:extLst>
            <a:ext uri="{FF2B5EF4-FFF2-40B4-BE49-F238E27FC236}">
              <a16:creationId xmlns:a16="http://schemas.microsoft.com/office/drawing/2014/main" id="{00000000-0008-0000-0100-00008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6" name="CustomShape 1">
          <a:extLst>
            <a:ext uri="{FF2B5EF4-FFF2-40B4-BE49-F238E27FC236}">
              <a16:creationId xmlns:a16="http://schemas.microsoft.com/office/drawing/2014/main" id="{00000000-0008-0000-0100-00008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7" name="CustomShape 1">
          <a:extLst>
            <a:ext uri="{FF2B5EF4-FFF2-40B4-BE49-F238E27FC236}">
              <a16:creationId xmlns:a16="http://schemas.microsoft.com/office/drawing/2014/main" id="{00000000-0008-0000-0100-00008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8" name="CustomShape 1">
          <a:extLst>
            <a:ext uri="{FF2B5EF4-FFF2-40B4-BE49-F238E27FC236}">
              <a16:creationId xmlns:a16="http://schemas.microsoft.com/office/drawing/2014/main" id="{00000000-0008-0000-0100-00009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69" name="CustomShape 1">
          <a:extLst>
            <a:ext uri="{FF2B5EF4-FFF2-40B4-BE49-F238E27FC236}">
              <a16:creationId xmlns:a16="http://schemas.microsoft.com/office/drawing/2014/main" id="{00000000-0008-0000-0100-00009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0" name="CustomShape 1">
          <a:extLst>
            <a:ext uri="{FF2B5EF4-FFF2-40B4-BE49-F238E27FC236}">
              <a16:creationId xmlns:a16="http://schemas.microsoft.com/office/drawing/2014/main" id="{00000000-0008-0000-0100-00009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1" name="CustomShape 1">
          <a:extLst>
            <a:ext uri="{FF2B5EF4-FFF2-40B4-BE49-F238E27FC236}">
              <a16:creationId xmlns:a16="http://schemas.microsoft.com/office/drawing/2014/main" id="{00000000-0008-0000-0100-00009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2" name="CustomShape 1">
          <a:extLst>
            <a:ext uri="{FF2B5EF4-FFF2-40B4-BE49-F238E27FC236}">
              <a16:creationId xmlns:a16="http://schemas.microsoft.com/office/drawing/2014/main" id="{00000000-0008-0000-0100-00009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3" name="CustomShape 1">
          <a:extLst>
            <a:ext uri="{FF2B5EF4-FFF2-40B4-BE49-F238E27FC236}">
              <a16:creationId xmlns:a16="http://schemas.microsoft.com/office/drawing/2014/main" id="{00000000-0008-0000-0100-00009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4" name="CustomShape 1">
          <a:extLst>
            <a:ext uri="{FF2B5EF4-FFF2-40B4-BE49-F238E27FC236}">
              <a16:creationId xmlns:a16="http://schemas.microsoft.com/office/drawing/2014/main" id="{00000000-0008-0000-0100-00009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5" name="CustomShape 1">
          <a:extLst>
            <a:ext uri="{FF2B5EF4-FFF2-40B4-BE49-F238E27FC236}">
              <a16:creationId xmlns:a16="http://schemas.microsoft.com/office/drawing/2014/main" id="{00000000-0008-0000-0100-00009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6" name="CustomShape 1">
          <a:extLst>
            <a:ext uri="{FF2B5EF4-FFF2-40B4-BE49-F238E27FC236}">
              <a16:creationId xmlns:a16="http://schemas.microsoft.com/office/drawing/2014/main" id="{00000000-0008-0000-0100-00009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7" name="CustomShape 1">
          <a:extLst>
            <a:ext uri="{FF2B5EF4-FFF2-40B4-BE49-F238E27FC236}">
              <a16:creationId xmlns:a16="http://schemas.microsoft.com/office/drawing/2014/main" id="{00000000-0008-0000-0100-00009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8" name="CustomShape 1">
          <a:extLst>
            <a:ext uri="{FF2B5EF4-FFF2-40B4-BE49-F238E27FC236}">
              <a16:creationId xmlns:a16="http://schemas.microsoft.com/office/drawing/2014/main" id="{00000000-0008-0000-0100-00009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79" name="CustomShape 1">
          <a:extLst>
            <a:ext uri="{FF2B5EF4-FFF2-40B4-BE49-F238E27FC236}">
              <a16:creationId xmlns:a16="http://schemas.microsoft.com/office/drawing/2014/main" id="{00000000-0008-0000-0100-00009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0" name="CustomShape 1">
          <a:extLst>
            <a:ext uri="{FF2B5EF4-FFF2-40B4-BE49-F238E27FC236}">
              <a16:creationId xmlns:a16="http://schemas.microsoft.com/office/drawing/2014/main" id="{00000000-0008-0000-0100-00009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1" name="CustomShape 1">
          <a:extLst>
            <a:ext uri="{FF2B5EF4-FFF2-40B4-BE49-F238E27FC236}">
              <a16:creationId xmlns:a16="http://schemas.microsoft.com/office/drawing/2014/main" id="{00000000-0008-0000-0100-00009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2" name="CustomShape 1">
          <a:extLst>
            <a:ext uri="{FF2B5EF4-FFF2-40B4-BE49-F238E27FC236}">
              <a16:creationId xmlns:a16="http://schemas.microsoft.com/office/drawing/2014/main" id="{00000000-0008-0000-0100-00009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3" name="CustomShape 1">
          <a:extLst>
            <a:ext uri="{FF2B5EF4-FFF2-40B4-BE49-F238E27FC236}">
              <a16:creationId xmlns:a16="http://schemas.microsoft.com/office/drawing/2014/main" id="{00000000-0008-0000-0100-00009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4" name="CustomShape 1">
          <a:extLst>
            <a:ext uri="{FF2B5EF4-FFF2-40B4-BE49-F238E27FC236}">
              <a16:creationId xmlns:a16="http://schemas.microsoft.com/office/drawing/2014/main" id="{00000000-0008-0000-0100-0000A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5" name="CustomShape 1">
          <a:extLst>
            <a:ext uri="{FF2B5EF4-FFF2-40B4-BE49-F238E27FC236}">
              <a16:creationId xmlns:a16="http://schemas.microsoft.com/office/drawing/2014/main" id="{00000000-0008-0000-0100-0000A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6" name="CustomShape 1">
          <a:extLst>
            <a:ext uri="{FF2B5EF4-FFF2-40B4-BE49-F238E27FC236}">
              <a16:creationId xmlns:a16="http://schemas.microsoft.com/office/drawing/2014/main" id="{00000000-0008-0000-0100-0000A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7" name="CustomShape 1">
          <a:extLst>
            <a:ext uri="{FF2B5EF4-FFF2-40B4-BE49-F238E27FC236}">
              <a16:creationId xmlns:a16="http://schemas.microsoft.com/office/drawing/2014/main" id="{00000000-0008-0000-0100-0000A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8" name="CustomShape 1">
          <a:extLst>
            <a:ext uri="{FF2B5EF4-FFF2-40B4-BE49-F238E27FC236}">
              <a16:creationId xmlns:a16="http://schemas.microsoft.com/office/drawing/2014/main" id="{00000000-0008-0000-0100-0000A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89" name="CustomShape 1">
          <a:extLst>
            <a:ext uri="{FF2B5EF4-FFF2-40B4-BE49-F238E27FC236}">
              <a16:creationId xmlns:a16="http://schemas.microsoft.com/office/drawing/2014/main" id="{00000000-0008-0000-0100-0000A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0" name="CustomShape 1">
          <a:extLst>
            <a:ext uri="{FF2B5EF4-FFF2-40B4-BE49-F238E27FC236}">
              <a16:creationId xmlns:a16="http://schemas.microsoft.com/office/drawing/2014/main" id="{00000000-0008-0000-0100-0000A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1" name="CustomShape 1">
          <a:extLst>
            <a:ext uri="{FF2B5EF4-FFF2-40B4-BE49-F238E27FC236}">
              <a16:creationId xmlns:a16="http://schemas.microsoft.com/office/drawing/2014/main" id="{00000000-0008-0000-0100-0000A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2" name="CustomShape 1">
          <a:extLst>
            <a:ext uri="{FF2B5EF4-FFF2-40B4-BE49-F238E27FC236}">
              <a16:creationId xmlns:a16="http://schemas.microsoft.com/office/drawing/2014/main" id="{00000000-0008-0000-0100-0000A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3" name="CustomShape 1">
          <a:extLst>
            <a:ext uri="{FF2B5EF4-FFF2-40B4-BE49-F238E27FC236}">
              <a16:creationId xmlns:a16="http://schemas.microsoft.com/office/drawing/2014/main" id="{00000000-0008-0000-0100-0000A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4" name="CustomShape 1">
          <a:extLst>
            <a:ext uri="{FF2B5EF4-FFF2-40B4-BE49-F238E27FC236}">
              <a16:creationId xmlns:a16="http://schemas.microsoft.com/office/drawing/2014/main" id="{00000000-0008-0000-0100-0000A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5" name="CustomShape 1">
          <a:extLst>
            <a:ext uri="{FF2B5EF4-FFF2-40B4-BE49-F238E27FC236}">
              <a16:creationId xmlns:a16="http://schemas.microsoft.com/office/drawing/2014/main" id="{00000000-0008-0000-0100-0000A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6" name="CustomShape 1">
          <a:extLst>
            <a:ext uri="{FF2B5EF4-FFF2-40B4-BE49-F238E27FC236}">
              <a16:creationId xmlns:a16="http://schemas.microsoft.com/office/drawing/2014/main" id="{00000000-0008-0000-0100-0000A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7" name="CustomShape 1">
          <a:extLst>
            <a:ext uri="{FF2B5EF4-FFF2-40B4-BE49-F238E27FC236}">
              <a16:creationId xmlns:a16="http://schemas.microsoft.com/office/drawing/2014/main" id="{00000000-0008-0000-0100-0000A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8" name="CustomShape 1">
          <a:extLst>
            <a:ext uri="{FF2B5EF4-FFF2-40B4-BE49-F238E27FC236}">
              <a16:creationId xmlns:a16="http://schemas.microsoft.com/office/drawing/2014/main" id="{00000000-0008-0000-0100-0000A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399" name="CustomShape 1">
          <a:extLst>
            <a:ext uri="{FF2B5EF4-FFF2-40B4-BE49-F238E27FC236}">
              <a16:creationId xmlns:a16="http://schemas.microsoft.com/office/drawing/2014/main" id="{00000000-0008-0000-0100-0000A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0" name="CustomShape 1">
          <a:extLst>
            <a:ext uri="{FF2B5EF4-FFF2-40B4-BE49-F238E27FC236}">
              <a16:creationId xmlns:a16="http://schemas.microsoft.com/office/drawing/2014/main" id="{00000000-0008-0000-0100-0000B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1" name="CustomShape 1">
          <a:extLst>
            <a:ext uri="{FF2B5EF4-FFF2-40B4-BE49-F238E27FC236}">
              <a16:creationId xmlns:a16="http://schemas.microsoft.com/office/drawing/2014/main" id="{00000000-0008-0000-0100-0000B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2" name="CustomShape 1">
          <a:extLst>
            <a:ext uri="{FF2B5EF4-FFF2-40B4-BE49-F238E27FC236}">
              <a16:creationId xmlns:a16="http://schemas.microsoft.com/office/drawing/2014/main" id="{00000000-0008-0000-0100-0000B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3" name="CustomShape 1">
          <a:extLst>
            <a:ext uri="{FF2B5EF4-FFF2-40B4-BE49-F238E27FC236}">
              <a16:creationId xmlns:a16="http://schemas.microsoft.com/office/drawing/2014/main" id="{00000000-0008-0000-0100-0000B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4" name="CustomShape 1">
          <a:extLst>
            <a:ext uri="{FF2B5EF4-FFF2-40B4-BE49-F238E27FC236}">
              <a16:creationId xmlns:a16="http://schemas.microsoft.com/office/drawing/2014/main" id="{00000000-0008-0000-0100-0000B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5" name="CustomShape 1">
          <a:extLst>
            <a:ext uri="{FF2B5EF4-FFF2-40B4-BE49-F238E27FC236}">
              <a16:creationId xmlns:a16="http://schemas.microsoft.com/office/drawing/2014/main" id="{00000000-0008-0000-0100-0000B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6" name="CustomShape 1">
          <a:extLst>
            <a:ext uri="{FF2B5EF4-FFF2-40B4-BE49-F238E27FC236}">
              <a16:creationId xmlns:a16="http://schemas.microsoft.com/office/drawing/2014/main" id="{00000000-0008-0000-0100-0000B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7" name="CustomShape 1">
          <a:extLst>
            <a:ext uri="{FF2B5EF4-FFF2-40B4-BE49-F238E27FC236}">
              <a16:creationId xmlns:a16="http://schemas.microsoft.com/office/drawing/2014/main" id="{00000000-0008-0000-0100-0000B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8" name="CustomShape 1">
          <a:extLst>
            <a:ext uri="{FF2B5EF4-FFF2-40B4-BE49-F238E27FC236}">
              <a16:creationId xmlns:a16="http://schemas.microsoft.com/office/drawing/2014/main" id="{00000000-0008-0000-0100-0000B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09" name="CustomShape 1">
          <a:extLst>
            <a:ext uri="{FF2B5EF4-FFF2-40B4-BE49-F238E27FC236}">
              <a16:creationId xmlns:a16="http://schemas.microsoft.com/office/drawing/2014/main" id="{00000000-0008-0000-0100-0000B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0" name="CustomShape 1">
          <a:extLst>
            <a:ext uri="{FF2B5EF4-FFF2-40B4-BE49-F238E27FC236}">
              <a16:creationId xmlns:a16="http://schemas.microsoft.com/office/drawing/2014/main" id="{00000000-0008-0000-0100-0000B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1" name="CustomShape 1">
          <a:extLst>
            <a:ext uri="{FF2B5EF4-FFF2-40B4-BE49-F238E27FC236}">
              <a16:creationId xmlns:a16="http://schemas.microsoft.com/office/drawing/2014/main" id="{00000000-0008-0000-0100-0000B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2" name="CustomShape 1">
          <a:extLst>
            <a:ext uri="{FF2B5EF4-FFF2-40B4-BE49-F238E27FC236}">
              <a16:creationId xmlns:a16="http://schemas.microsoft.com/office/drawing/2014/main" id="{00000000-0008-0000-0100-0000B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3" name="CustomShape 1">
          <a:extLst>
            <a:ext uri="{FF2B5EF4-FFF2-40B4-BE49-F238E27FC236}">
              <a16:creationId xmlns:a16="http://schemas.microsoft.com/office/drawing/2014/main" id="{00000000-0008-0000-0100-0000B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4" name="CustomShape 1">
          <a:extLst>
            <a:ext uri="{FF2B5EF4-FFF2-40B4-BE49-F238E27FC236}">
              <a16:creationId xmlns:a16="http://schemas.microsoft.com/office/drawing/2014/main" id="{00000000-0008-0000-0100-0000B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5" name="CustomShape 1">
          <a:extLst>
            <a:ext uri="{FF2B5EF4-FFF2-40B4-BE49-F238E27FC236}">
              <a16:creationId xmlns:a16="http://schemas.microsoft.com/office/drawing/2014/main" id="{00000000-0008-0000-0100-0000B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6" name="CustomShape 1">
          <a:extLst>
            <a:ext uri="{FF2B5EF4-FFF2-40B4-BE49-F238E27FC236}">
              <a16:creationId xmlns:a16="http://schemas.microsoft.com/office/drawing/2014/main" id="{00000000-0008-0000-0100-0000C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7" name="CustomShape 1">
          <a:extLst>
            <a:ext uri="{FF2B5EF4-FFF2-40B4-BE49-F238E27FC236}">
              <a16:creationId xmlns:a16="http://schemas.microsoft.com/office/drawing/2014/main" id="{00000000-0008-0000-0100-0000C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8" name="CustomShape 1">
          <a:extLst>
            <a:ext uri="{FF2B5EF4-FFF2-40B4-BE49-F238E27FC236}">
              <a16:creationId xmlns:a16="http://schemas.microsoft.com/office/drawing/2014/main" id="{00000000-0008-0000-0100-0000C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19" name="CustomShape 1">
          <a:extLst>
            <a:ext uri="{FF2B5EF4-FFF2-40B4-BE49-F238E27FC236}">
              <a16:creationId xmlns:a16="http://schemas.microsoft.com/office/drawing/2014/main" id="{00000000-0008-0000-0100-0000C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0" name="CustomShape 1">
          <a:extLst>
            <a:ext uri="{FF2B5EF4-FFF2-40B4-BE49-F238E27FC236}">
              <a16:creationId xmlns:a16="http://schemas.microsoft.com/office/drawing/2014/main" id="{00000000-0008-0000-0100-0000C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1" name="CustomShape 1">
          <a:extLst>
            <a:ext uri="{FF2B5EF4-FFF2-40B4-BE49-F238E27FC236}">
              <a16:creationId xmlns:a16="http://schemas.microsoft.com/office/drawing/2014/main" id="{00000000-0008-0000-0100-0000C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2" name="CustomShape 1">
          <a:extLst>
            <a:ext uri="{FF2B5EF4-FFF2-40B4-BE49-F238E27FC236}">
              <a16:creationId xmlns:a16="http://schemas.microsoft.com/office/drawing/2014/main" id="{00000000-0008-0000-0100-0000C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3" name="CustomShape 1">
          <a:extLst>
            <a:ext uri="{FF2B5EF4-FFF2-40B4-BE49-F238E27FC236}">
              <a16:creationId xmlns:a16="http://schemas.microsoft.com/office/drawing/2014/main" id="{00000000-0008-0000-0100-0000C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4" name="CustomShape 1">
          <a:extLst>
            <a:ext uri="{FF2B5EF4-FFF2-40B4-BE49-F238E27FC236}">
              <a16:creationId xmlns:a16="http://schemas.microsoft.com/office/drawing/2014/main" id="{00000000-0008-0000-0100-0000C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5" name="CustomShape 1">
          <a:extLst>
            <a:ext uri="{FF2B5EF4-FFF2-40B4-BE49-F238E27FC236}">
              <a16:creationId xmlns:a16="http://schemas.microsoft.com/office/drawing/2014/main" id="{00000000-0008-0000-0100-0000C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6" name="CustomShape 1">
          <a:extLst>
            <a:ext uri="{FF2B5EF4-FFF2-40B4-BE49-F238E27FC236}">
              <a16:creationId xmlns:a16="http://schemas.microsoft.com/office/drawing/2014/main" id="{00000000-0008-0000-0100-0000C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7" name="CustomShape 1">
          <a:extLst>
            <a:ext uri="{FF2B5EF4-FFF2-40B4-BE49-F238E27FC236}">
              <a16:creationId xmlns:a16="http://schemas.microsoft.com/office/drawing/2014/main" id="{00000000-0008-0000-0100-0000C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8" name="CustomShape 1">
          <a:extLst>
            <a:ext uri="{FF2B5EF4-FFF2-40B4-BE49-F238E27FC236}">
              <a16:creationId xmlns:a16="http://schemas.microsoft.com/office/drawing/2014/main" id="{00000000-0008-0000-0100-0000C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29" name="CustomShape 1">
          <a:extLst>
            <a:ext uri="{FF2B5EF4-FFF2-40B4-BE49-F238E27FC236}">
              <a16:creationId xmlns:a16="http://schemas.microsoft.com/office/drawing/2014/main" id="{00000000-0008-0000-0100-0000C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0" name="CustomShape 1">
          <a:extLst>
            <a:ext uri="{FF2B5EF4-FFF2-40B4-BE49-F238E27FC236}">
              <a16:creationId xmlns:a16="http://schemas.microsoft.com/office/drawing/2014/main" id="{00000000-0008-0000-0100-0000C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1" name="CustomShape 1">
          <a:extLst>
            <a:ext uri="{FF2B5EF4-FFF2-40B4-BE49-F238E27FC236}">
              <a16:creationId xmlns:a16="http://schemas.microsoft.com/office/drawing/2014/main" id="{00000000-0008-0000-0100-0000C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2" name="CustomShape 1">
          <a:extLst>
            <a:ext uri="{FF2B5EF4-FFF2-40B4-BE49-F238E27FC236}">
              <a16:creationId xmlns:a16="http://schemas.microsoft.com/office/drawing/2014/main" id="{00000000-0008-0000-0100-0000D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3" name="CustomShape 1">
          <a:extLst>
            <a:ext uri="{FF2B5EF4-FFF2-40B4-BE49-F238E27FC236}">
              <a16:creationId xmlns:a16="http://schemas.microsoft.com/office/drawing/2014/main" id="{00000000-0008-0000-0100-0000D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4" name="CustomShape 1">
          <a:extLst>
            <a:ext uri="{FF2B5EF4-FFF2-40B4-BE49-F238E27FC236}">
              <a16:creationId xmlns:a16="http://schemas.microsoft.com/office/drawing/2014/main" id="{00000000-0008-0000-0100-0000D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5" name="CustomShape 1">
          <a:extLst>
            <a:ext uri="{FF2B5EF4-FFF2-40B4-BE49-F238E27FC236}">
              <a16:creationId xmlns:a16="http://schemas.microsoft.com/office/drawing/2014/main" id="{00000000-0008-0000-0100-0000D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6" name="CustomShape 1">
          <a:extLst>
            <a:ext uri="{FF2B5EF4-FFF2-40B4-BE49-F238E27FC236}">
              <a16:creationId xmlns:a16="http://schemas.microsoft.com/office/drawing/2014/main" id="{00000000-0008-0000-0100-0000D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7" name="CustomShape 1">
          <a:extLst>
            <a:ext uri="{FF2B5EF4-FFF2-40B4-BE49-F238E27FC236}">
              <a16:creationId xmlns:a16="http://schemas.microsoft.com/office/drawing/2014/main" id="{00000000-0008-0000-0100-0000D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8" name="CustomShape 1">
          <a:extLst>
            <a:ext uri="{FF2B5EF4-FFF2-40B4-BE49-F238E27FC236}">
              <a16:creationId xmlns:a16="http://schemas.microsoft.com/office/drawing/2014/main" id="{00000000-0008-0000-0100-0000D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39" name="CustomShape 1">
          <a:extLst>
            <a:ext uri="{FF2B5EF4-FFF2-40B4-BE49-F238E27FC236}">
              <a16:creationId xmlns:a16="http://schemas.microsoft.com/office/drawing/2014/main" id="{00000000-0008-0000-0100-0000D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0" name="CustomShape 1">
          <a:extLst>
            <a:ext uri="{FF2B5EF4-FFF2-40B4-BE49-F238E27FC236}">
              <a16:creationId xmlns:a16="http://schemas.microsoft.com/office/drawing/2014/main" id="{00000000-0008-0000-0100-0000D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1" name="CustomShape 1">
          <a:extLst>
            <a:ext uri="{FF2B5EF4-FFF2-40B4-BE49-F238E27FC236}">
              <a16:creationId xmlns:a16="http://schemas.microsoft.com/office/drawing/2014/main" id="{00000000-0008-0000-0100-0000D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2" name="CustomShape 1">
          <a:extLst>
            <a:ext uri="{FF2B5EF4-FFF2-40B4-BE49-F238E27FC236}">
              <a16:creationId xmlns:a16="http://schemas.microsoft.com/office/drawing/2014/main" id="{00000000-0008-0000-0100-0000D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3" name="CustomShape 1">
          <a:extLst>
            <a:ext uri="{FF2B5EF4-FFF2-40B4-BE49-F238E27FC236}">
              <a16:creationId xmlns:a16="http://schemas.microsoft.com/office/drawing/2014/main" id="{00000000-0008-0000-0100-0000D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4" name="CustomShape 1">
          <a:extLst>
            <a:ext uri="{FF2B5EF4-FFF2-40B4-BE49-F238E27FC236}">
              <a16:creationId xmlns:a16="http://schemas.microsoft.com/office/drawing/2014/main" id="{00000000-0008-0000-0100-0000D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5" name="CustomShape 1">
          <a:extLst>
            <a:ext uri="{FF2B5EF4-FFF2-40B4-BE49-F238E27FC236}">
              <a16:creationId xmlns:a16="http://schemas.microsoft.com/office/drawing/2014/main" id="{00000000-0008-0000-0100-0000D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6" name="CustomShape 1">
          <a:extLst>
            <a:ext uri="{FF2B5EF4-FFF2-40B4-BE49-F238E27FC236}">
              <a16:creationId xmlns:a16="http://schemas.microsoft.com/office/drawing/2014/main" id="{00000000-0008-0000-0100-0000D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7" name="CustomShape 1">
          <a:extLst>
            <a:ext uri="{FF2B5EF4-FFF2-40B4-BE49-F238E27FC236}">
              <a16:creationId xmlns:a16="http://schemas.microsoft.com/office/drawing/2014/main" id="{00000000-0008-0000-0100-0000D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8" name="CustomShape 1">
          <a:extLst>
            <a:ext uri="{FF2B5EF4-FFF2-40B4-BE49-F238E27FC236}">
              <a16:creationId xmlns:a16="http://schemas.microsoft.com/office/drawing/2014/main" id="{00000000-0008-0000-0100-0000E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49" name="CustomShape 1">
          <a:extLst>
            <a:ext uri="{FF2B5EF4-FFF2-40B4-BE49-F238E27FC236}">
              <a16:creationId xmlns:a16="http://schemas.microsoft.com/office/drawing/2014/main" id="{00000000-0008-0000-0100-0000E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0" name="CustomShape 1">
          <a:extLst>
            <a:ext uri="{FF2B5EF4-FFF2-40B4-BE49-F238E27FC236}">
              <a16:creationId xmlns:a16="http://schemas.microsoft.com/office/drawing/2014/main" id="{00000000-0008-0000-0100-0000E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1" name="CustomShape 1">
          <a:extLst>
            <a:ext uri="{FF2B5EF4-FFF2-40B4-BE49-F238E27FC236}">
              <a16:creationId xmlns:a16="http://schemas.microsoft.com/office/drawing/2014/main" id="{00000000-0008-0000-0100-0000E3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2" name="CustomShape 1">
          <a:extLst>
            <a:ext uri="{FF2B5EF4-FFF2-40B4-BE49-F238E27FC236}">
              <a16:creationId xmlns:a16="http://schemas.microsoft.com/office/drawing/2014/main" id="{00000000-0008-0000-0100-0000E4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3" name="CustomShape 1">
          <a:extLst>
            <a:ext uri="{FF2B5EF4-FFF2-40B4-BE49-F238E27FC236}">
              <a16:creationId xmlns:a16="http://schemas.microsoft.com/office/drawing/2014/main" id="{00000000-0008-0000-0100-0000E5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4" name="CustomShape 1">
          <a:extLst>
            <a:ext uri="{FF2B5EF4-FFF2-40B4-BE49-F238E27FC236}">
              <a16:creationId xmlns:a16="http://schemas.microsoft.com/office/drawing/2014/main" id="{00000000-0008-0000-0100-0000E6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5" name="CustomShape 1">
          <a:extLst>
            <a:ext uri="{FF2B5EF4-FFF2-40B4-BE49-F238E27FC236}">
              <a16:creationId xmlns:a16="http://schemas.microsoft.com/office/drawing/2014/main" id="{00000000-0008-0000-0100-0000E7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6" name="CustomShape 1">
          <a:extLst>
            <a:ext uri="{FF2B5EF4-FFF2-40B4-BE49-F238E27FC236}">
              <a16:creationId xmlns:a16="http://schemas.microsoft.com/office/drawing/2014/main" id="{00000000-0008-0000-0100-0000E8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7" name="CustomShape 1">
          <a:extLst>
            <a:ext uri="{FF2B5EF4-FFF2-40B4-BE49-F238E27FC236}">
              <a16:creationId xmlns:a16="http://schemas.microsoft.com/office/drawing/2014/main" id="{00000000-0008-0000-0100-0000E9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8" name="CustomShape 1">
          <a:extLst>
            <a:ext uri="{FF2B5EF4-FFF2-40B4-BE49-F238E27FC236}">
              <a16:creationId xmlns:a16="http://schemas.microsoft.com/office/drawing/2014/main" id="{00000000-0008-0000-0100-0000EA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59" name="CustomShape 1">
          <a:extLst>
            <a:ext uri="{FF2B5EF4-FFF2-40B4-BE49-F238E27FC236}">
              <a16:creationId xmlns:a16="http://schemas.microsoft.com/office/drawing/2014/main" id="{00000000-0008-0000-0100-0000EB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60" name="CustomShape 1">
          <a:extLst>
            <a:ext uri="{FF2B5EF4-FFF2-40B4-BE49-F238E27FC236}">
              <a16:creationId xmlns:a16="http://schemas.microsoft.com/office/drawing/2014/main" id="{00000000-0008-0000-0100-0000EC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61" name="CustomShape 1">
          <a:extLst>
            <a:ext uri="{FF2B5EF4-FFF2-40B4-BE49-F238E27FC236}">
              <a16:creationId xmlns:a16="http://schemas.microsoft.com/office/drawing/2014/main" id="{00000000-0008-0000-0100-0000ED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62" name="CustomShape 1">
          <a:extLst>
            <a:ext uri="{FF2B5EF4-FFF2-40B4-BE49-F238E27FC236}">
              <a16:creationId xmlns:a16="http://schemas.microsoft.com/office/drawing/2014/main" id="{00000000-0008-0000-0100-0000EE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63" name="CustomShape 1">
          <a:extLst>
            <a:ext uri="{FF2B5EF4-FFF2-40B4-BE49-F238E27FC236}">
              <a16:creationId xmlns:a16="http://schemas.microsoft.com/office/drawing/2014/main" id="{00000000-0008-0000-0100-0000EF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64" name="CustomShape 1">
          <a:extLst>
            <a:ext uri="{FF2B5EF4-FFF2-40B4-BE49-F238E27FC236}">
              <a16:creationId xmlns:a16="http://schemas.microsoft.com/office/drawing/2014/main" id="{00000000-0008-0000-0100-0000F0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65" name="CustomShape 1">
          <a:extLst>
            <a:ext uri="{FF2B5EF4-FFF2-40B4-BE49-F238E27FC236}">
              <a16:creationId xmlns:a16="http://schemas.microsoft.com/office/drawing/2014/main" id="{00000000-0008-0000-0100-0000F1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6</xdr:row>
      <xdr:rowOff>360</xdr:rowOff>
    </xdr:from>
    <xdr:to>
      <xdr:col>3</xdr:col>
      <xdr:colOff>182160</xdr:colOff>
      <xdr:row>6</xdr:row>
      <xdr:rowOff>163080</xdr:rowOff>
    </xdr:to>
    <xdr:sp macro="" textlink="">
      <xdr:nvSpPr>
        <xdr:cNvPr id="20466" name="CustomShape 1">
          <a:extLst>
            <a:ext uri="{FF2B5EF4-FFF2-40B4-BE49-F238E27FC236}">
              <a16:creationId xmlns:a16="http://schemas.microsoft.com/office/drawing/2014/main" id="{00000000-0008-0000-0100-0000F24F0000}"/>
            </a:ext>
          </a:extLst>
        </xdr:cNvPr>
        <xdr:cNvSpPr/>
      </xdr:nvSpPr>
      <xdr:spPr>
        <a:xfrm>
          <a:off x="7464960" y="1628280"/>
          <a:ext cx="182160" cy="162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MJ48"/>
  <sheetViews>
    <sheetView showGridLines="0" tabSelected="1" view="pageBreakPreview" topLeftCell="A31" zoomScale="85" zoomScaleNormal="90" zoomScaleSheetLayoutView="85" zoomScalePageLayoutView="110" workbookViewId="0">
      <selection activeCell="F1" sqref="F1:I1"/>
    </sheetView>
  </sheetViews>
  <sheetFormatPr defaultColWidth="9.140625" defaultRowHeight="15"/>
  <cols>
    <col min="1" max="1" width="12.140625" style="1" customWidth="1"/>
    <col min="2" max="2" width="22" style="2" customWidth="1"/>
    <col min="3" max="3" width="82.140625" style="3" customWidth="1"/>
    <col min="4" max="4" width="5.140625" style="4" customWidth="1"/>
    <col min="5" max="5" width="15.5703125" style="5" customWidth="1"/>
    <col min="6" max="6" width="9.28515625" style="5" customWidth="1"/>
    <col min="7" max="7" width="9.85546875" style="5" customWidth="1"/>
    <col min="8" max="8" width="14" style="5" customWidth="1"/>
    <col min="9" max="9" width="19.28515625" style="5" customWidth="1"/>
    <col min="10" max="11" width="9.140625" style="3"/>
    <col min="12" max="12" width="16.140625" style="3" customWidth="1"/>
    <col min="13" max="1024" width="9.140625" style="3"/>
  </cols>
  <sheetData>
    <row r="1" spans="1:9" ht="18" customHeight="1">
      <c r="A1" s="193" t="s">
        <v>0</v>
      </c>
      <c r="B1" s="194" t="s">
        <v>1</v>
      </c>
      <c r="C1" s="194" t="s">
        <v>2</v>
      </c>
      <c r="D1" s="195" t="s">
        <v>3</v>
      </c>
      <c r="E1" s="196" t="s">
        <v>4</v>
      </c>
      <c r="F1" s="191" t="s">
        <v>5</v>
      </c>
      <c r="G1" s="191"/>
      <c r="H1" s="191"/>
      <c r="I1" s="191"/>
    </row>
    <row r="2" spans="1:9">
      <c r="A2" s="193"/>
      <c r="B2" s="194"/>
      <c r="C2" s="194"/>
      <c r="D2" s="195"/>
      <c r="E2" s="196"/>
      <c r="F2" s="6" t="s">
        <v>6</v>
      </c>
      <c r="G2" s="6" t="s">
        <v>7</v>
      </c>
      <c r="H2" s="6" t="s">
        <v>8</v>
      </c>
      <c r="I2" s="7" t="s">
        <v>9</v>
      </c>
    </row>
    <row r="3" spans="1:9" ht="18" customHeight="1">
      <c r="A3" s="8"/>
      <c r="B3" s="9"/>
      <c r="C3" s="10"/>
      <c r="D3" s="11"/>
      <c r="E3" s="12"/>
      <c r="F3" s="13"/>
      <c r="G3" s="13"/>
      <c r="H3" s="14"/>
      <c r="I3" s="15"/>
    </row>
    <row r="4" spans="1:9" s="23" customFormat="1" ht="34.5" customHeight="1">
      <c r="A4" s="16"/>
      <c r="B4" s="17" t="s">
        <v>10</v>
      </c>
      <c r="C4" s="17"/>
      <c r="D4" s="18"/>
      <c r="E4" s="19"/>
      <c r="F4" s="20"/>
      <c r="G4" s="20"/>
      <c r="H4" s="21"/>
      <c r="I4" s="22"/>
    </row>
    <row r="5" spans="1:9">
      <c r="A5" s="24">
        <v>1</v>
      </c>
      <c r="B5" s="24"/>
      <c r="C5" s="25" t="s">
        <v>11</v>
      </c>
      <c r="D5" s="26"/>
      <c r="E5" s="27"/>
      <c r="F5" s="28"/>
      <c r="G5" s="28"/>
      <c r="H5" s="29"/>
      <c r="I5" s="30">
        <f>SUM(I6:I6)</f>
        <v>0</v>
      </c>
    </row>
    <row r="6" spans="1:9" ht="37.5" customHeight="1">
      <c r="A6" s="31" t="s">
        <v>12</v>
      </c>
      <c r="B6" s="32" t="s">
        <v>13</v>
      </c>
      <c r="C6" s="33" t="s">
        <v>14</v>
      </c>
      <c r="D6" s="32" t="s">
        <v>15</v>
      </c>
      <c r="E6" s="34">
        <v>100000</v>
      </c>
      <c r="F6" s="35"/>
      <c r="G6" s="36"/>
      <c r="H6" s="36">
        <f>ROUND(G6*F6,2)</f>
        <v>0</v>
      </c>
      <c r="I6" s="37">
        <f>H6*E6</f>
        <v>0</v>
      </c>
    </row>
    <row r="7" spans="1:9">
      <c r="A7" s="38"/>
      <c r="B7" s="39"/>
      <c r="C7" s="40"/>
      <c r="D7" s="41"/>
      <c r="E7" s="42"/>
      <c r="F7" s="42"/>
      <c r="G7" s="40" t="s">
        <v>16</v>
      </c>
      <c r="H7" s="43"/>
      <c r="I7" s="44">
        <f>I5</f>
        <v>0</v>
      </c>
    </row>
    <row r="8" spans="1:9">
      <c r="A8" s="45"/>
      <c r="B8" s="46"/>
      <c r="C8" s="47"/>
      <c r="D8" s="48"/>
      <c r="E8" s="49"/>
      <c r="F8" s="49"/>
      <c r="G8" s="47" t="s">
        <v>17</v>
      </c>
      <c r="H8" s="50"/>
      <c r="I8" s="51">
        <f>I7*0.0349</f>
        <v>0</v>
      </c>
    </row>
    <row r="9" spans="1:9">
      <c r="A9" s="52"/>
      <c r="B9" s="53"/>
      <c r="C9" s="54"/>
      <c r="D9" s="55"/>
      <c r="E9" s="56"/>
      <c r="F9" s="56"/>
      <c r="G9" s="54" t="s">
        <v>18</v>
      </c>
      <c r="H9" s="57"/>
      <c r="I9" s="58">
        <f>(I8+I7)*0.2034</f>
        <v>0</v>
      </c>
    </row>
    <row r="10" spans="1:9">
      <c r="A10" s="59"/>
      <c r="B10" s="60"/>
      <c r="C10" s="61"/>
      <c r="D10" s="62"/>
      <c r="E10" s="63"/>
      <c r="F10" s="63"/>
      <c r="G10" s="61" t="s">
        <v>19</v>
      </c>
      <c r="H10" s="64"/>
      <c r="I10" s="65">
        <f>SUM(I7:I9)</f>
        <v>0</v>
      </c>
    </row>
    <row r="11" spans="1:9" s="23" customFormat="1" ht="34.5" customHeight="1">
      <c r="A11" s="16"/>
      <c r="B11" s="17" t="s">
        <v>20</v>
      </c>
      <c r="C11" s="17"/>
      <c r="D11" s="18"/>
      <c r="E11" s="19"/>
      <c r="F11" s="20"/>
      <c r="G11" s="20"/>
      <c r="H11" s="21"/>
      <c r="I11" s="22"/>
    </row>
    <row r="12" spans="1:9">
      <c r="A12" s="24">
        <v>2</v>
      </c>
      <c r="B12" s="24"/>
      <c r="C12" s="25" t="s">
        <v>21</v>
      </c>
      <c r="D12" s="26"/>
      <c r="E12" s="27"/>
      <c r="F12" s="28"/>
      <c r="G12" s="28"/>
      <c r="H12" s="29"/>
      <c r="I12" s="30">
        <f>SUM(I13:I13)</f>
        <v>0</v>
      </c>
    </row>
    <row r="13" spans="1:9" ht="37.5" customHeight="1">
      <c r="A13" s="31" t="s">
        <v>22</v>
      </c>
      <c r="B13" s="32" t="s">
        <v>13</v>
      </c>
      <c r="C13" s="33" t="s">
        <v>14</v>
      </c>
      <c r="D13" s="32" t="s">
        <v>15</v>
      </c>
      <c r="E13" s="34">
        <v>120000</v>
      </c>
      <c r="F13" s="35"/>
      <c r="G13" s="36"/>
      <c r="H13" s="36">
        <f>ROUND(G13*F13,2)</f>
        <v>0</v>
      </c>
      <c r="I13" s="37">
        <f>H13*E13</f>
        <v>0</v>
      </c>
    </row>
    <row r="14" spans="1:9">
      <c r="A14" s="38"/>
      <c r="B14" s="39"/>
      <c r="C14" s="40"/>
      <c r="D14" s="41"/>
      <c r="E14" s="42"/>
      <c r="F14" s="42"/>
      <c r="G14" s="40" t="s">
        <v>23</v>
      </c>
      <c r="H14" s="43"/>
      <c r="I14" s="44">
        <f>SUM(I12)</f>
        <v>0</v>
      </c>
    </row>
    <row r="15" spans="1:9">
      <c r="A15" s="45"/>
      <c r="B15" s="46"/>
      <c r="C15" s="47"/>
      <c r="D15" s="48"/>
      <c r="E15" s="49"/>
      <c r="F15" s="49"/>
      <c r="G15" s="47" t="s">
        <v>17</v>
      </c>
      <c r="H15" s="50"/>
      <c r="I15" s="51">
        <f>I14*0.0349</f>
        <v>0</v>
      </c>
    </row>
    <row r="16" spans="1:9">
      <c r="A16" s="52"/>
      <c r="B16" s="53"/>
      <c r="C16" s="54"/>
      <c r="D16" s="55"/>
      <c r="E16" s="56"/>
      <c r="F16" s="56"/>
      <c r="G16" s="54" t="s">
        <v>18</v>
      </c>
      <c r="H16" s="57"/>
      <c r="I16" s="58">
        <f>(I15+I14)*0.2034</f>
        <v>0</v>
      </c>
    </row>
    <row r="17" spans="1:9">
      <c r="A17" s="59"/>
      <c r="B17" s="60"/>
      <c r="C17" s="61"/>
      <c r="D17" s="62"/>
      <c r="E17" s="63"/>
      <c r="F17" s="63"/>
      <c r="G17" s="61" t="s">
        <v>19</v>
      </c>
      <c r="H17" s="64"/>
      <c r="I17" s="65">
        <f>SUM(I14:I16)</f>
        <v>0</v>
      </c>
    </row>
    <row r="18" spans="1:9" s="23" customFormat="1" ht="34.5" customHeight="1">
      <c r="A18" s="16"/>
      <c r="B18" s="17" t="s">
        <v>24</v>
      </c>
      <c r="C18" s="17"/>
      <c r="D18" s="18"/>
      <c r="E18" s="19"/>
      <c r="F18" s="20"/>
      <c r="G18" s="20"/>
      <c r="H18" s="21"/>
      <c r="I18" s="22"/>
    </row>
    <row r="19" spans="1:9">
      <c r="A19" s="24">
        <v>3</v>
      </c>
      <c r="B19" s="24"/>
      <c r="C19" s="25" t="s">
        <v>25</v>
      </c>
      <c r="D19" s="26"/>
      <c r="E19" s="27"/>
      <c r="F19" s="28"/>
      <c r="G19" s="28"/>
      <c r="H19" s="29"/>
      <c r="I19" s="30">
        <f>SUM(I20:I20)</f>
        <v>0</v>
      </c>
    </row>
    <row r="20" spans="1:9" ht="37.5" customHeight="1">
      <c r="A20" s="31" t="s">
        <v>26</v>
      </c>
      <c r="B20" s="32" t="s">
        <v>13</v>
      </c>
      <c r="C20" s="33" t="s">
        <v>14</v>
      </c>
      <c r="D20" s="32" t="s">
        <v>15</v>
      </c>
      <c r="E20" s="34">
        <v>40000</v>
      </c>
      <c r="F20" s="35"/>
      <c r="G20" s="36"/>
      <c r="H20" s="36">
        <f>ROUND(G20*F20,2)</f>
        <v>0</v>
      </c>
      <c r="I20" s="37">
        <f>H20*E20</f>
        <v>0</v>
      </c>
    </row>
    <row r="21" spans="1:9">
      <c r="A21" s="24">
        <v>4</v>
      </c>
      <c r="B21" s="24"/>
      <c r="C21" s="25" t="s">
        <v>27</v>
      </c>
      <c r="D21" s="26"/>
      <c r="E21" s="27"/>
      <c r="F21" s="28"/>
      <c r="G21" s="28"/>
      <c r="H21" s="29"/>
      <c r="I21" s="30">
        <f>SUM(I22:I22)</f>
        <v>0</v>
      </c>
    </row>
    <row r="22" spans="1:9" ht="37.5" customHeight="1">
      <c r="A22" s="31" t="s">
        <v>28</v>
      </c>
      <c r="B22" s="32" t="s">
        <v>13</v>
      </c>
      <c r="C22" s="33" t="s">
        <v>14</v>
      </c>
      <c r="D22" s="32" t="s">
        <v>15</v>
      </c>
      <c r="E22" s="34">
        <v>40000</v>
      </c>
      <c r="F22" s="35"/>
      <c r="G22" s="36"/>
      <c r="H22" s="36">
        <f>ROUND(G22*F22,2)</f>
        <v>0</v>
      </c>
      <c r="I22" s="37">
        <f>H22*E22</f>
        <v>0</v>
      </c>
    </row>
    <row r="23" spans="1:9">
      <c r="A23" s="24">
        <v>5</v>
      </c>
      <c r="B23" s="24"/>
      <c r="C23" s="25" t="s">
        <v>29</v>
      </c>
      <c r="D23" s="26"/>
      <c r="E23" s="27"/>
      <c r="F23" s="28"/>
      <c r="G23" s="28"/>
      <c r="H23" s="29"/>
      <c r="I23" s="30">
        <f>SUM(I24:I24)</f>
        <v>0</v>
      </c>
    </row>
    <row r="24" spans="1:9" ht="37.5" customHeight="1">
      <c r="A24" s="31" t="s">
        <v>30</v>
      </c>
      <c r="B24" s="32" t="s">
        <v>13</v>
      </c>
      <c r="C24" s="33" t="s">
        <v>14</v>
      </c>
      <c r="D24" s="32" t="s">
        <v>15</v>
      </c>
      <c r="E24" s="34">
        <v>60000</v>
      </c>
      <c r="F24" s="35"/>
      <c r="G24" s="36"/>
      <c r="H24" s="36">
        <f>ROUND(G24*F24,2)</f>
        <v>0</v>
      </c>
      <c r="I24" s="37">
        <f>H24*E24</f>
        <v>0</v>
      </c>
    </row>
    <row r="25" spans="1:9">
      <c r="A25" s="38"/>
      <c r="B25" s="39"/>
      <c r="C25" s="40"/>
      <c r="D25" s="41"/>
      <c r="E25" s="42"/>
      <c r="F25" s="42"/>
      <c r="G25" s="40" t="s">
        <v>102</v>
      </c>
      <c r="H25" s="43"/>
      <c r="I25" s="44">
        <f>SUM(I19,I21,I23)</f>
        <v>0</v>
      </c>
    </row>
    <row r="26" spans="1:9">
      <c r="A26" s="45"/>
      <c r="B26" s="46"/>
      <c r="C26" s="47"/>
      <c r="D26" s="48"/>
      <c r="E26" s="49"/>
      <c r="F26" s="49"/>
      <c r="G26" s="47" t="s">
        <v>17</v>
      </c>
      <c r="H26" s="50"/>
      <c r="I26" s="51">
        <f>I25*0.0349</f>
        <v>0</v>
      </c>
    </row>
    <row r="27" spans="1:9">
      <c r="A27" s="52"/>
      <c r="B27" s="53"/>
      <c r="C27" s="54"/>
      <c r="D27" s="55"/>
      <c r="E27" s="56"/>
      <c r="F27" s="56"/>
      <c r="G27" s="54" t="s">
        <v>18</v>
      </c>
      <c r="H27" s="57"/>
      <c r="I27" s="58">
        <f>(I26+I25)*0.2034</f>
        <v>0</v>
      </c>
    </row>
    <row r="28" spans="1:9">
      <c r="A28" s="59"/>
      <c r="B28" s="60"/>
      <c r="C28" s="61"/>
      <c r="D28" s="62"/>
      <c r="E28" s="63"/>
      <c r="F28" s="63"/>
      <c r="G28" s="61" t="s">
        <v>19</v>
      </c>
      <c r="H28" s="64"/>
      <c r="I28" s="65">
        <f>SUM(I25:I27)</f>
        <v>0</v>
      </c>
    </row>
    <row r="29" spans="1:9" s="23" customFormat="1" ht="34.5" customHeight="1">
      <c r="A29" s="16"/>
      <c r="B29" s="17" t="s">
        <v>32</v>
      </c>
      <c r="C29" s="17"/>
      <c r="D29" s="18"/>
      <c r="E29" s="19"/>
      <c r="F29" s="20"/>
      <c r="G29" s="20"/>
      <c r="H29" s="21"/>
      <c r="I29" s="22"/>
    </row>
    <row r="30" spans="1:9">
      <c r="A30" s="24">
        <v>6</v>
      </c>
      <c r="B30" s="24"/>
      <c r="C30" s="25" t="s">
        <v>33</v>
      </c>
      <c r="D30" s="26"/>
      <c r="E30" s="27"/>
      <c r="F30" s="28"/>
      <c r="G30" s="28"/>
      <c r="H30" s="29"/>
      <c r="I30" s="30">
        <f>SUM(I31:I31)</f>
        <v>0</v>
      </c>
    </row>
    <row r="31" spans="1:9" ht="37.5" customHeight="1">
      <c r="A31" s="31" t="s">
        <v>34</v>
      </c>
      <c r="B31" s="32" t="s">
        <v>13</v>
      </c>
      <c r="C31" s="33" t="s">
        <v>14</v>
      </c>
      <c r="D31" s="32" t="s">
        <v>15</v>
      </c>
      <c r="E31" s="34">
        <v>30000</v>
      </c>
      <c r="F31" s="35"/>
      <c r="G31" s="36"/>
      <c r="H31" s="36">
        <f>ROUND(G31*F31,2)</f>
        <v>0</v>
      </c>
      <c r="I31" s="37">
        <f>H31*E31</f>
        <v>0</v>
      </c>
    </row>
    <row r="32" spans="1:9">
      <c r="A32" s="24">
        <v>7</v>
      </c>
      <c r="B32" s="24"/>
      <c r="C32" s="25" t="s">
        <v>35</v>
      </c>
      <c r="D32" s="26"/>
      <c r="E32" s="27"/>
      <c r="F32" s="28"/>
      <c r="G32" s="28"/>
      <c r="H32" s="29"/>
      <c r="I32" s="30">
        <f>SUM(I33:I33)</f>
        <v>0</v>
      </c>
    </row>
    <row r="33" spans="1:9" ht="37.5" customHeight="1">
      <c r="A33" s="31" t="s">
        <v>36</v>
      </c>
      <c r="B33" s="32" t="s">
        <v>13</v>
      </c>
      <c r="C33" s="33" t="s">
        <v>14</v>
      </c>
      <c r="D33" s="32" t="s">
        <v>15</v>
      </c>
      <c r="E33" s="34">
        <v>30000</v>
      </c>
      <c r="F33" s="35"/>
      <c r="G33" s="36"/>
      <c r="H33" s="36">
        <f>ROUND(G33*F33,2)</f>
        <v>0</v>
      </c>
      <c r="I33" s="37">
        <f>H33*E33</f>
        <v>0</v>
      </c>
    </row>
    <row r="34" spans="1:9">
      <c r="A34" s="24">
        <v>8</v>
      </c>
      <c r="B34" s="24"/>
      <c r="C34" s="25" t="s">
        <v>37</v>
      </c>
      <c r="D34" s="26"/>
      <c r="E34" s="27"/>
      <c r="F34" s="28"/>
      <c r="G34" s="28"/>
      <c r="H34" s="29"/>
      <c r="I34" s="30">
        <f>SUM(I35:I35)</f>
        <v>0</v>
      </c>
    </row>
    <row r="35" spans="1:9" ht="37.5" customHeight="1">
      <c r="A35" s="31" t="s">
        <v>38</v>
      </c>
      <c r="B35" s="32" t="s">
        <v>13</v>
      </c>
      <c r="C35" s="33" t="s">
        <v>14</v>
      </c>
      <c r="D35" s="32" t="s">
        <v>15</v>
      </c>
      <c r="E35" s="34">
        <v>19500</v>
      </c>
      <c r="F35" s="35"/>
      <c r="G35" s="36"/>
      <c r="H35" s="36">
        <f>ROUND(G35*F35,2)</f>
        <v>0</v>
      </c>
      <c r="I35" s="37">
        <f>H35*E35</f>
        <v>0</v>
      </c>
    </row>
    <row r="36" spans="1:9">
      <c r="A36" s="24">
        <v>9</v>
      </c>
      <c r="B36" s="24"/>
      <c r="C36" s="25" t="s">
        <v>39</v>
      </c>
      <c r="D36" s="26"/>
      <c r="E36" s="27"/>
      <c r="F36" s="28"/>
      <c r="G36" s="28"/>
      <c r="H36" s="29"/>
      <c r="I36" s="30">
        <f>SUM(I37:I37)</f>
        <v>0</v>
      </c>
    </row>
    <row r="37" spans="1:9" ht="37.5" customHeight="1">
      <c r="A37" s="31" t="s">
        <v>40</v>
      </c>
      <c r="B37" s="32" t="s">
        <v>13</v>
      </c>
      <c r="C37" s="33" t="s">
        <v>14</v>
      </c>
      <c r="D37" s="32" t="s">
        <v>15</v>
      </c>
      <c r="E37" s="34">
        <v>60000</v>
      </c>
      <c r="F37" s="35"/>
      <c r="G37" s="36"/>
      <c r="H37" s="36">
        <f>ROUND(G37*F37,2)</f>
        <v>0</v>
      </c>
      <c r="I37" s="37">
        <f>H37*E37</f>
        <v>0</v>
      </c>
    </row>
    <row r="38" spans="1:9">
      <c r="A38" s="38"/>
      <c r="B38" s="39"/>
      <c r="C38" s="40"/>
      <c r="D38" s="41"/>
      <c r="E38" s="42"/>
      <c r="F38" s="42"/>
      <c r="G38" s="40" t="s">
        <v>31</v>
      </c>
      <c r="H38" s="43"/>
      <c r="I38" s="44">
        <f>SUM(I30,I32,I34,I36)</f>
        <v>0</v>
      </c>
    </row>
    <row r="39" spans="1:9">
      <c r="A39" s="45"/>
      <c r="B39" s="46"/>
      <c r="C39" s="47"/>
      <c r="D39" s="48"/>
      <c r="E39" s="49"/>
      <c r="F39" s="49"/>
      <c r="G39" s="47" t="s">
        <v>17</v>
      </c>
      <c r="H39" s="50"/>
      <c r="I39" s="51">
        <f>I38*0.0349</f>
        <v>0</v>
      </c>
    </row>
    <row r="40" spans="1:9">
      <c r="A40" s="52"/>
      <c r="B40" s="53"/>
      <c r="C40" s="54"/>
      <c r="D40" s="55"/>
      <c r="E40" s="56"/>
      <c r="F40" s="56"/>
      <c r="G40" s="54" t="s">
        <v>18</v>
      </c>
      <c r="H40" s="57"/>
      <c r="I40" s="58">
        <f>(I39+I38)*0.2034</f>
        <v>0</v>
      </c>
    </row>
    <row r="41" spans="1:9">
      <c r="A41" s="59"/>
      <c r="B41" s="60"/>
      <c r="C41" s="61"/>
      <c r="D41" s="62"/>
      <c r="E41" s="63"/>
      <c r="F41" s="63"/>
      <c r="G41" s="61" t="s">
        <v>19</v>
      </c>
      <c r="H41" s="64"/>
      <c r="I41" s="65">
        <f>SUM(I38:I40)</f>
        <v>0</v>
      </c>
    </row>
    <row r="42" spans="1:9">
      <c r="A42" s="66"/>
      <c r="B42" s="67"/>
      <c r="C42" s="67" t="s">
        <v>41</v>
      </c>
      <c r="D42" s="68"/>
      <c r="E42" s="69"/>
      <c r="F42" s="69"/>
      <c r="G42" s="69"/>
      <c r="H42" s="70"/>
      <c r="I42" s="71">
        <f>SUM(,I38,I25,I14,I7,)</f>
        <v>0</v>
      </c>
    </row>
    <row r="43" spans="1:9">
      <c r="A43" s="72"/>
      <c r="B43" s="73"/>
      <c r="C43" s="73" t="s">
        <v>17</v>
      </c>
      <c r="D43" s="74"/>
      <c r="E43" s="75"/>
      <c r="F43" s="75"/>
      <c r="G43" s="75"/>
      <c r="H43" s="76"/>
      <c r="I43" s="77">
        <f>I42*0.0349</f>
        <v>0</v>
      </c>
    </row>
    <row r="44" spans="1:9">
      <c r="A44" s="78"/>
      <c r="B44" s="10"/>
      <c r="C44" s="10" t="s">
        <v>18</v>
      </c>
      <c r="D44" s="79"/>
      <c r="E44" s="80"/>
      <c r="F44" s="80"/>
      <c r="G44" s="80"/>
      <c r="H44" s="81"/>
      <c r="I44" s="82">
        <f>(I43+I42)*0.2034</f>
        <v>0</v>
      </c>
    </row>
    <row r="45" spans="1:9">
      <c r="A45" s="83"/>
      <c r="B45" s="84"/>
      <c r="C45" s="84" t="s">
        <v>19</v>
      </c>
      <c r="D45" s="85"/>
      <c r="E45" s="86"/>
      <c r="F45" s="86"/>
      <c r="G45" s="86"/>
      <c r="H45" s="87"/>
      <c r="I45" s="88">
        <f>SUM(I42:I44)</f>
        <v>0</v>
      </c>
    </row>
    <row r="48" spans="1:9">
      <c r="H48" s="192"/>
      <c r="I48" s="192"/>
    </row>
  </sheetData>
  <autoFilter ref="A1:I48" xr:uid="{00000000-0009-0000-0000-000000000000}"/>
  <mergeCells count="7">
    <mergeCell ref="F1:I1"/>
    <mergeCell ref="H48:I48"/>
    <mergeCell ref="A1:A2"/>
    <mergeCell ref="B1:B2"/>
    <mergeCell ref="C1:C2"/>
    <mergeCell ref="D1:D2"/>
    <mergeCell ref="E1:E2"/>
  </mergeCells>
  <printOptions horizontalCentered="1"/>
  <pageMargins left="0.196527777777778" right="0.196527777777778" top="1.37777777777778" bottom="0.98402777777777795" header="0.196527777777778" footer="0.196527777777778"/>
  <pageSetup paperSize="9" scale="76" fitToHeight="0" orientation="landscape" horizontalDpi="300" verticalDpi="300" r:id="rId1"/>
  <headerFooter>
    <oddHeader>&amp;C&amp;"Ecofont Vera Sans,Regular"&amp;14MANUTENÇÃO - ACEIROS E ESTRADAS DE APOIO&amp;R&amp;"Ecofont Vera Sans,Regular"BOLETIM CDHU 185
 Vigência: a partir de 02/2022</oddHeader>
    <oddFooter>&amp;C&amp;"Ecofont Vera Sans,Regular"&amp;10Av. Prof. Frederico Hermann Júnior, 345 - Prédio 12, 1° andar - Pinheiros - 05.459-010 São Paulo
(11) 2997-5000             www. fflorestal.sp.gov.br&amp;R&amp;"Ecofont Vera Sans,Regular"&amp;12Folha 0&amp;P de 0&amp;N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6"/>
  <sheetViews>
    <sheetView view="pageBreakPreview" zoomScale="110" zoomScaleNormal="90" zoomScalePageLayoutView="110" workbookViewId="0">
      <selection activeCell="I5" sqref="I5"/>
    </sheetView>
  </sheetViews>
  <sheetFormatPr defaultColWidth="9.140625" defaultRowHeight="15"/>
  <cols>
    <col min="1" max="1" width="5.140625" style="1" customWidth="1"/>
    <col min="2" max="2" width="18.42578125" style="2" customWidth="1"/>
    <col min="3" max="3" width="82.140625" style="3" customWidth="1"/>
    <col min="4" max="4" width="5.140625" style="4" customWidth="1"/>
    <col min="5" max="5" width="12.140625" style="5" customWidth="1"/>
    <col min="6" max="6" width="8.7109375" style="5" customWidth="1"/>
    <col min="7" max="7" width="9.85546875" style="5" customWidth="1"/>
    <col min="8" max="8" width="14" style="5" customWidth="1"/>
    <col min="9" max="9" width="14.42578125" style="5" customWidth="1"/>
    <col min="10" max="1024" width="9.140625" style="3"/>
  </cols>
  <sheetData>
    <row r="1" spans="1:9">
      <c r="A1" s="193" t="s">
        <v>0</v>
      </c>
      <c r="B1" s="194" t="s">
        <v>1</v>
      </c>
      <c r="C1" s="194" t="s">
        <v>2</v>
      </c>
      <c r="D1" s="195" t="s">
        <v>3</v>
      </c>
      <c r="E1" s="196" t="s">
        <v>4</v>
      </c>
      <c r="F1" s="191" t="s">
        <v>5</v>
      </c>
      <c r="G1" s="191"/>
      <c r="H1" s="191"/>
      <c r="I1" s="191"/>
    </row>
    <row r="2" spans="1:9">
      <c r="A2" s="193"/>
      <c r="B2" s="194"/>
      <c r="C2" s="194"/>
      <c r="D2" s="195"/>
      <c r="E2" s="196"/>
      <c r="F2" s="6" t="s">
        <v>6</v>
      </c>
      <c r="G2" s="6" t="s">
        <v>7</v>
      </c>
      <c r="H2" s="6" t="s">
        <v>8</v>
      </c>
      <c r="I2" s="7" t="s">
        <v>9</v>
      </c>
    </row>
    <row r="3" spans="1:9">
      <c r="A3" s="8"/>
      <c r="B3" s="9"/>
      <c r="C3" s="10"/>
      <c r="D3" s="11"/>
      <c r="E3" s="12"/>
      <c r="F3" s="13"/>
      <c r="G3" s="13"/>
      <c r="H3" s="14"/>
      <c r="I3" s="15"/>
    </row>
    <row r="4" spans="1:9" ht="30">
      <c r="A4" s="89" t="s">
        <v>42</v>
      </c>
      <c r="B4" s="90" t="s">
        <v>13</v>
      </c>
      <c r="C4" s="91" t="s">
        <v>14</v>
      </c>
      <c r="D4" s="92" t="s">
        <v>15</v>
      </c>
      <c r="E4" s="93"/>
      <c r="F4" s="94"/>
      <c r="G4" s="94"/>
      <c r="H4" s="94"/>
      <c r="I4" s="95">
        <f>SUM(I5:I6)</f>
        <v>0</v>
      </c>
    </row>
    <row r="5" spans="1:9">
      <c r="A5" s="96" t="s">
        <v>43</v>
      </c>
      <c r="B5" s="97" t="s">
        <v>44</v>
      </c>
      <c r="C5" s="98" t="s">
        <v>45</v>
      </c>
      <c r="D5" s="97" t="s">
        <v>46</v>
      </c>
      <c r="E5" s="99">
        <v>8.0000000000000002E-3</v>
      </c>
      <c r="F5" s="100"/>
      <c r="G5" s="100"/>
      <c r="H5" s="36">
        <f>ROUND(G5*F5,2)</f>
        <v>0</v>
      </c>
      <c r="I5" s="101">
        <f>H5*E5</f>
        <v>0</v>
      </c>
    </row>
    <row r="6" spans="1:9">
      <c r="A6" s="96" t="s">
        <v>43</v>
      </c>
      <c r="B6" s="97" t="s">
        <v>47</v>
      </c>
      <c r="C6" s="98" t="s">
        <v>48</v>
      </c>
      <c r="D6" s="97" t="s">
        <v>46</v>
      </c>
      <c r="E6" s="99">
        <v>3.3E-3</v>
      </c>
      <c r="F6" s="102"/>
      <c r="G6" s="100"/>
      <c r="H6" s="36">
        <f>ROUND(G6*F6,2)</f>
        <v>0</v>
      </c>
      <c r="I6" s="101">
        <f>H6*E6</f>
        <v>0</v>
      </c>
    </row>
  </sheetData>
  <mergeCells count="6">
    <mergeCell ref="F1:I1"/>
    <mergeCell ref="A1:A2"/>
    <mergeCell ref="B1:B2"/>
    <mergeCell ref="C1:C2"/>
    <mergeCell ref="D1:D2"/>
    <mergeCell ref="E1:E2"/>
  </mergeCells>
  <pageMargins left="0.51180555555555496" right="0.51180555555555496" top="0.78749999999999998" bottom="0.78749999999999998" header="0.51180555555555496" footer="0.51180555555555496"/>
  <pageSetup paperSize="9"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19"/>
  <sheetViews>
    <sheetView view="pageBreakPreview" zoomScale="110" zoomScaleNormal="80" zoomScalePageLayoutView="110" workbookViewId="0">
      <selection activeCell="A16" sqref="A16"/>
    </sheetView>
  </sheetViews>
  <sheetFormatPr defaultColWidth="9.140625" defaultRowHeight="15.75"/>
  <cols>
    <col min="1" max="1" width="23.85546875" style="103" customWidth="1"/>
    <col min="2" max="2" width="26.5703125" style="103" customWidth="1"/>
    <col min="3" max="3" width="15.42578125" style="103" customWidth="1"/>
    <col min="4" max="4" width="15.85546875" style="103" customWidth="1"/>
    <col min="5" max="5" width="16.28515625" style="103" customWidth="1"/>
    <col min="6" max="6" width="16.85546875" style="103" customWidth="1"/>
    <col min="7" max="8" width="9.140625" style="103"/>
    <col min="9" max="9" width="17.85546875" style="103" customWidth="1"/>
    <col min="10" max="1023" width="9.140625" style="103"/>
  </cols>
  <sheetData>
    <row r="1" spans="1:6" ht="30" customHeight="1">
      <c r="A1" s="197" t="s">
        <v>49</v>
      </c>
      <c r="B1" s="197"/>
      <c r="C1" s="197"/>
      <c r="D1" s="197"/>
      <c r="E1" s="197"/>
      <c r="F1" s="197"/>
    </row>
    <row r="2" spans="1:6" ht="31.5">
      <c r="A2" s="104"/>
      <c r="B2" s="105" t="s">
        <v>50</v>
      </c>
      <c r="C2" s="105" t="s">
        <v>51</v>
      </c>
      <c r="D2" s="105" t="s">
        <v>52</v>
      </c>
      <c r="E2" s="105" t="s">
        <v>53</v>
      </c>
      <c r="F2" s="106" t="s">
        <v>54</v>
      </c>
    </row>
    <row r="3" spans="1:6" ht="12" customHeight="1">
      <c r="A3" s="107"/>
      <c r="B3" s="108" t="s">
        <v>10</v>
      </c>
      <c r="C3" s="109">
        <f>SUM(C4:C4)</f>
        <v>0</v>
      </c>
      <c r="D3" s="109">
        <f>SUM(D4:D4)</f>
        <v>0</v>
      </c>
      <c r="E3" s="109">
        <f>SUM(E4:E4)</f>
        <v>0</v>
      </c>
      <c r="F3" s="110">
        <f>SUM(C3:E3)</f>
        <v>0</v>
      </c>
    </row>
    <row r="4" spans="1:6" ht="12" customHeight="1">
      <c r="A4" s="111">
        <v>1</v>
      </c>
      <c r="B4" s="112" t="str">
        <f>VLOOKUP(A4,'PLANILHA ORÇAMENTÁRIA'!A:I,3,0)</f>
        <v>EEc Jataí / EEx Luis Antônio</v>
      </c>
      <c r="C4" s="113">
        <f>VLOOKUP(A4,'PLANILHA ORÇAMENTÁRIA'!A:I,9,0)</f>
        <v>0</v>
      </c>
      <c r="D4" s="113">
        <f>C4*0.0349</f>
        <v>0</v>
      </c>
      <c r="E4" s="113">
        <f>(D4+C4)*0.2034</f>
        <v>0</v>
      </c>
      <c r="F4" s="114">
        <f>E4+D4+C4</f>
        <v>0</v>
      </c>
    </row>
    <row r="5" spans="1:6" ht="12" customHeight="1">
      <c r="A5" s="107"/>
      <c r="B5" s="108" t="s">
        <v>20</v>
      </c>
      <c r="C5" s="109">
        <f>SUM(C6:C6)</f>
        <v>0</v>
      </c>
      <c r="D5" s="109">
        <f>SUM(D6:D6)</f>
        <v>0</v>
      </c>
      <c r="E5" s="109">
        <f>SUM(E6:E6)</f>
        <v>0</v>
      </c>
      <c r="F5" s="110">
        <f>SUM(C5:E5)</f>
        <v>0</v>
      </c>
    </row>
    <row r="6" spans="1:6" ht="31.5">
      <c r="A6" s="111">
        <v>2</v>
      </c>
      <c r="B6" s="112" t="str">
        <f>VLOOKUP(A6,'PLANILHA ORÇAMENTÁRIA'!A:I,3,0)</f>
        <v>FE Edmundo Navarro Andrade</v>
      </c>
      <c r="C6" s="113">
        <f>VLOOKUP(A6,'PLANILHA ORÇAMENTÁRIA'!A:I,9,0)</f>
        <v>0</v>
      </c>
      <c r="D6" s="113">
        <f>C6*0.0349</f>
        <v>0</v>
      </c>
      <c r="E6" s="113">
        <f>(D6+C6)*0.2034</f>
        <v>0</v>
      </c>
      <c r="F6" s="114">
        <f>E6+D6+C6</f>
        <v>0</v>
      </c>
    </row>
    <row r="7" spans="1:6" ht="12" customHeight="1">
      <c r="A7" s="107"/>
      <c r="B7" s="108" t="s">
        <v>24</v>
      </c>
      <c r="C7" s="109">
        <f>SUM(C8:C10)</f>
        <v>0</v>
      </c>
      <c r="D7" s="109">
        <f>SUM(D8:D10)</f>
        <v>0</v>
      </c>
      <c r="E7" s="109">
        <f>SUM(E8:E10)</f>
        <v>0</v>
      </c>
      <c r="F7" s="115">
        <f>SUM(C7:E7)</f>
        <v>0</v>
      </c>
    </row>
    <row r="8" spans="1:6" ht="12" customHeight="1">
      <c r="A8" s="111">
        <v>3</v>
      </c>
      <c r="B8" s="112" t="str">
        <f>VLOOKUP(A8,'PLANILHA ORÇAMENTÁRIA'!A:I,3,0)</f>
        <v>Floresta de Manduri</v>
      </c>
      <c r="C8" s="113">
        <f>VLOOKUP(A8,'PLANILHA ORÇAMENTÁRIA'!A:I,9,0)</f>
        <v>0</v>
      </c>
      <c r="D8" s="113">
        <f>C8*0.0349</f>
        <v>0</v>
      </c>
      <c r="E8" s="113">
        <f>(D8+C8)*0.2034</f>
        <v>0</v>
      </c>
      <c r="F8" s="114">
        <f>E8+D8+C8</f>
        <v>0</v>
      </c>
    </row>
    <row r="9" spans="1:6" ht="12" customHeight="1">
      <c r="A9" s="111">
        <v>4</v>
      </c>
      <c r="B9" s="112" t="str">
        <f>VLOOKUP(A9,'PLANILHA ORÇAMENTÁRIA'!A:I,3,0)</f>
        <v>Floresta de Piraju</v>
      </c>
      <c r="C9" s="113">
        <f>VLOOKUP(A9,'PLANILHA ORÇAMENTÁRIA'!A:I,9,0)</f>
        <v>0</v>
      </c>
      <c r="D9" s="113">
        <f>C9*0.0349</f>
        <v>0</v>
      </c>
      <c r="E9" s="113">
        <f>(D9+C9)*0.2034</f>
        <v>0</v>
      </c>
      <c r="F9" s="114">
        <f>E9+D9+C9</f>
        <v>0</v>
      </c>
    </row>
    <row r="10" spans="1:6" ht="12" customHeight="1">
      <c r="A10" s="111">
        <v>5</v>
      </c>
      <c r="B10" s="112" t="str">
        <f>VLOOKUP(A10,'PLANILHA ORÇAMENTÁRIA'!A:I,3,0)</f>
        <v>FE Pederneiras</v>
      </c>
      <c r="C10" s="113">
        <f>VLOOKUP(A10,'PLANILHA ORÇAMENTÁRIA'!A:I,9,0)</f>
        <v>0</v>
      </c>
      <c r="D10" s="113">
        <f>C10*0.0349</f>
        <v>0</v>
      </c>
      <c r="E10" s="113">
        <f>(D10+C10)*0.2034</f>
        <v>0</v>
      </c>
      <c r="F10" s="114">
        <f>E10+D10+C10</f>
        <v>0</v>
      </c>
    </row>
    <row r="11" spans="1:6" ht="12" customHeight="1">
      <c r="A11" s="107"/>
      <c r="B11" s="108" t="s">
        <v>32</v>
      </c>
      <c r="C11" s="109">
        <f>SUM(C12:C15)</f>
        <v>0</v>
      </c>
      <c r="D11" s="109">
        <f>SUM(D12:D15)</f>
        <v>0</v>
      </c>
      <c r="E11" s="109">
        <f>SUM(E12:E15)</f>
        <v>0</v>
      </c>
      <c r="F11" s="110">
        <f>SUM(C11:E11)</f>
        <v>0</v>
      </c>
    </row>
    <row r="12" spans="1:6" ht="12" customHeight="1">
      <c r="A12" s="111">
        <v>6</v>
      </c>
      <c r="B12" s="112" t="str">
        <f>VLOOKUP(A12,'PLANILHA ORÇAMENTÁRIA'!A:I,3,0)</f>
        <v>EEc Angatuba / FE Angatuba</v>
      </c>
      <c r="C12" s="113">
        <f>VLOOKUP(A12,'PLANILHA ORÇAMENTÁRIA'!A:I,9,0)</f>
        <v>0</v>
      </c>
      <c r="D12" s="113">
        <f>C12*0.0349</f>
        <v>0</v>
      </c>
      <c r="E12" s="113">
        <f>(D12+C12)*0.2034</f>
        <v>0</v>
      </c>
      <c r="F12" s="114">
        <f>E12+D12+C12</f>
        <v>0</v>
      </c>
    </row>
    <row r="13" spans="1:6" ht="31.5">
      <c r="A13" s="111">
        <v>7</v>
      </c>
      <c r="B13" s="112" t="str">
        <f>VLOOKUP(A13,'PLANILHA ORÇAMENTÁRIA'!A:I,3,0)</f>
        <v>EEc Paranapanema / FE Paranapanema</v>
      </c>
      <c r="C13" s="113">
        <f>VLOOKUP(A13,'PLANILHA ORÇAMENTÁRIA'!A:I,9,0)</f>
        <v>0</v>
      </c>
      <c r="D13" s="113">
        <f>C13*0.0349</f>
        <v>0</v>
      </c>
      <c r="E13" s="113">
        <f>(D13+C13)*0.2034</f>
        <v>0</v>
      </c>
      <c r="F13" s="114">
        <f>E13+D13+C13</f>
        <v>0</v>
      </c>
    </row>
    <row r="14" spans="1:6" ht="12" customHeight="1">
      <c r="A14" s="111">
        <v>8</v>
      </c>
      <c r="B14" s="112" t="str">
        <f>VLOOKUP(A14,'PLANILHA ORÇAMENTÁRIA'!A:I,3,0)</f>
        <v>EEx Buri</v>
      </c>
      <c r="C14" s="113">
        <f>VLOOKUP(A14,'PLANILHA ORÇAMENTÁRIA'!A:I,9,0)</f>
        <v>0</v>
      </c>
      <c r="D14" s="113">
        <f>C14*0.0349</f>
        <v>0</v>
      </c>
      <c r="E14" s="113">
        <f>(D14+C14)*0.2034</f>
        <v>0</v>
      </c>
      <c r="F14" s="114">
        <f>E14+D14+C14</f>
        <v>0</v>
      </c>
    </row>
    <row r="15" spans="1:6" ht="12" customHeight="1">
      <c r="A15" s="111">
        <v>9</v>
      </c>
      <c r="B15" s="112" t="str">
        <f>VLOOKUP(A15,'PLANILHA ORÇAMENTÁRIA'!A:I,3,0)</f>
        <v>EEx Itapetininga</v>
      </c>
      <c r="C15" s="113">
        <f>VLOOKUP(A15,'PLANILHA ORÇAMENTÁRIA'!A:I,9,0)</f>
        <v>0</v>
      </c>
      <c r="D15" s="113">
        <f>C15*0.0349</f>
        <v>0</v>
      </c>
      <c r="E15" s="113">
        <f>(D15+C15)*0.2034</f>
        <v>0</v>
      </c>
      <c r="F15" s="114">
        <f>E15+D15+C15</f>
        <v>0</v>
      </c>
    </row>
    <row r="16" spans="1:6" ht="12" customHeight="1">
      <c r="A16" s="116" t="s">
        <v>51</v>
      </c>
      <c r="B16" s="117"/>
      <c r="C16" s="118">
        <f>C11+C7+C5+C3</f>
        <v>0</v>
      </c>
      <c r="D16" s="118">
        <f>D11+D7+D5+D3</f>
        <v>0</v>
      </c>
      <c r="E16" s="118">
        <f>E11+E7+E5+E3</f>
        <v>0</v>
      </c>
      <c r="F16" s="119">
        <f>E16+D16+C16</f>
        <v>0</v>
      </c>
    </row>
    <row r="17" spans="1:6" ht="12" customHeight="1">
      <c r="A17" s="198" t="s">
        <v>55</v>
      </c>
      <c r="B17" s="198"/>
      <c r="C17" s="113">
        <f>C16*0.0349</f>
        <v>0</v>
      </c>
      <c r="D17" s="113"/>
      <c r="E17" s="113"/>
      <c r="F17" s="114"/>
    </row>
    <row r="18" spans="1:6" ht="12" customHeight="1">
      <c r="A18" s="198" t="s">
        <v>18</v>
      </c>
      <c r="B18" s="198"/>
      <c r="C18" s="113">
        <f>(C16+C17)*0.2034</f>
        <v>0</v>
      </c>
      <c r="D18" s="113"/>
      <c r="E18" s="113"/>
      <c r="F18" s="114"/>
    </row>
    <row r="19" spans="1:6" ht="12" customHeight="1">
      <c r="A19" s="120" t="s">
        <v>56</v>
      </c>
      <c r="B19" s="121"/>
      <c r="C19" s="122">
        <f>SUM(C16:C18)</f>
        <v>0</v>
      </c>
      <c r="D19" s="123"/>
      <c r="E19" s="123"/>
      <c r="F19" s="124"/>
    </row>
  </sheetData>
  <mergeCells count="3">
    <mergeCell ref="A1:F1"/>
    <mergeCell ref="A17:B17"/>
    <mergeCell ref="A18:B18"/>
  </mergeCells>
  <pageMargins left="0.51180555555555496" right="0.51180555555555496" top="0.78749999999999998" bottom="0.875" header="0.51180555555555496" footer="0.31527777777777799"/>
  <pageSetup paperSize="9" scale="81" orientation="portrait" horizontalDpi="300" verticalDpi="300" r:id="rId1"/>
  <headerFooter>
    <oddFooter>&amp;L&amp;8Fundação Florestal | Av. Prof. Frederico Hermann Jr 345 | CEP 05459-010
São Paulo, SP | Fone (11) 2997-5000 | www.fflorestal.sp.gov.br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5"/>
  <sheetViews>
    <sheetView showGridLines="0" view="pageBreakPreview" zoomScale="70" zoomScaleNormal="70" zoomScaleSheetLayoutView="70" zoomScalePageLayoutView="110" workbookViewId="0">
      <selection activeCell="S8" sqref="S8"/>
    </sheetView>
  </sheetViews>
  <sheetFormatPr defaultColWidth="9.140625" defaultRowHeight="15"/>
  <cols>
    <col min="1" max="1" width="6.140625" style="125" customWidth="1"/>
    <col min="2" max="2" width="14.85546875" style="126" customWidth="1"/>
    <col min="3" max="3" width="11.5703125" style="126" customWidth="1"/>
    <col min="4" max="4" width="16.140625" style="126" customWidth="1"/>
    <col min="5" max="6" width="11.5703125" style="126" customWidth="1"/>
    <col min="7" max="9" width="12.85546875" style="126" customWidth="1"/>
    <col min="10" max="10" width="14.140625" style="126" customWidth="1"/>
    <col min="11" max="12" width="12.85546875" style="126" customWidth="1"/>
    <col min="13" max="13" width="12.28515625" style="126" customWidth="1"/>
    <col min="14" max="14" width="6.140625" style="126" customWidth="1"/>
    <col min="15" max="1022" width="9.140625" style="126"/>
    <col min="1023" max="1024" width="11.5703125" customWidth="1"/>
  </cols>
  <sheetData>
    <row r="1" spans="1:1024" ht="35.1" customHeight="1">
      <c r="A1" s="199" t="s">
        <v>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024" ht="35.1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024" ht="20.100000000000001" customHeight="1"/>
    <row r="4" spans="1:1024" ht="20.100000000000001" customHeight="1">
      <c r="A4" s="200" t="s">
        <v>0</v>
      </c>
      <c r="B4" s="201" t="s">
        <v>58</v>
      </c>
      <c r="C4" s="202" t="s">
        <v>59</v>
      </c>
      <c r="D4" s="202"/>
      <c r="E4" s="202"/>
      <c r="F4" s="202"/>
      <c r="G4" s="190" t="s">
        <v>60</v>
      </c>
      <c r="H4" s="190"/>
      <c r="I4" s="190"/>
      <c r="J4" s="190"/>
      <c r="K4" s="190"/>
      <c r="L4" s="190"/>
      <c r="M4" s="190"/>
    </row>
    <row r="5" spans="1:1024" s="130" customFormat="1" ht="36" customHeight="1">
      <c r="A5" s="200"/>
      <c r="B5" s="201"/>
      <c r="C5" s="202"/>
      <c r="D5" s="202"/>
      <c r="E5" s="202"/>
      <c r="F5" s="202"/>
      <c r="G5" s="127" t="s">
        <v>61</v>
      </c>
      <c r="H5" s="128" t="s">
        <v>62</v>
      </c>
      <c r="I5" s="128" t="s">
        <v>63</v>
      </c>
      <c r="J5" s="128" t="str">
        <f>B11</f>
        <v>Adm Local - 3,49%</v>
      </c>
      <c r="K5" s="128" t="str">
        <f>B12</f>
        <v>BDI - 20,34%</v>
      </c>
      <c r="L5" s="128" t="s">
        <v>9</v>
      </c>
      <c r="M5" s="129" t="s">
        <v>64</v>
      </c>
      <c r="AMI5"/>
      <c r="AMJ5"/>
    </row>
    <row r="6" spans="1:1024" s="141" customFormat="1" ht="35.1" customHeight="1">
      <c r="A6" s="131">
        <v>1</v>
      </c>
      <c r="B6" s="132" t="s">
        <v>65</v>
      </c>
      <c r="C6" s="133" t="str">
        <f>RESUMO!B4</f>
        <v>EEc Jataí / EEx Luis Antônio</v>
      </c>
      <c r="D6" s="134"/>
      <c r="E6" s="134"/>
      <c r="F6" s="134"/>
      <c r="G6" s="135">
        <f>I6*0.7</f>
        <v>0</v>
      </c>
      <c r="H6" s="135">
        <f>I6*0.3</f>
        <v>0</v>
      </c>
      <c r="I6" s="136">
        <f>VLOOKUP(B6,RESUMO!B3:F14,2,)</f>
        <v>0</v>
      </c>
      <c r="J6" s="137">
        <f>I6*0.0349</f>
        <v>0</v>
      </c>
      <c r="K6" s="138">
        <f>(J6+I6)*0.2034</f>
        <v>0</v>
      </c>
      <c r="L6" s="139">
        <f>K6+J6+I6</f>
        <v>0</v>
      </c>
      <c r="M6" s="140" t="e">
        <f>L6/L10</f>
        <v>#DIV/0!</v>
      </c>
      <c r="AMI6"/>
      <c r="AMJ6"/>
    </row>
    <row r="7" spans="1:1024" s="141" customFormat="1" ht="35.1" customHeight="1">
      <c r="A7" s="131">
        <v>2</v>
      </c>
      <c r="B7" s="142" t="s">
        <v>66</v>
      </c>
      <c r="C7" s="143" t="str">
        <f>RESUMO!B6</f>
        <v>FE Edmundo Navarro Andrade</v>
      </c>
      <c r="D7" s="134"/>
      <c r="E7" s="134"/>
      <c r="F7" s="134"/>
      <c r="G7" s="135">
        <f>I7*0.7</f>
        <v>0</v>
      </c>
      <c r="H7" s="135">
        <f>I7*0.3</f>
        <v>0</v>
      </c>
      <c r="I7" s="136">
        <f>VLOOKUP(B7,RESUMO!B4:F16,2,)</f>
        <v>0</v>
      </c>
      <c r="J7" s="135">
        <f>I7*0.0349</f>
        <v>0</v>
      </c>
      <c r="K7" s="135">
        <f>(J7+I7)*0.2034</f>
        <v>0</v>
      </c>
      <c r="L7" s="136">
        <f>K7+J7+I7</f>
        <v>0</v>
      </c>
      <c r="M7" s="140" t="e">
        <f>L7/L10</f>
        <v>#DIV/0!</v>
      </c>
      <c r="AMI7"/>
      <c r="AMJ7"/>
    </row>
    <row r="8" spans="1:1024" s="141" customFormat="1" ht="35.1" customHeight="1">
      <c r="A8" s="131">
        <v>3</v>
      </c>
      <c r="B8" s="142" t="s">
        <v>101</v>
      </c>
      <c r="C8" s="144" t="str">
        <f>RESUMO!B8</f>
        <v>Floresta de Manduri</v>
      </c>
      <c r="D8" s="133" t="str">
        <f>RESUMO!B9</f>
        <v>Floresta de Piraju</v>
      </c>
      <c r="E8" s="133" t="str">
        <f>RESUMO!B10</f>
        <v>FE Pederneiras</v>
      </c>
      <c r="F8"/>
      <c r="G8" s="135">
        <f>I8*0.7</f>
        <v>0</v>
      </c>
      <c r="H8" s="135">
        <f>I8*0.3</f>
        <v>0</v>
      </c>
      <c r="I8" s="136">
        <f>VLOOKUP(B8,RESUMO!B5:F18,2,)</f>
        <v>0</v>
      </c>
      <c r="J8" s="135">
        <f>I8*0.0349</f>
        <v>0</v>
      </c>
      <c r="K8" s="135">
        <f>(J8+I8)*0.2034</f>
        <v>0</v>
      </c>
      <c r="L8" s="136">
        <f>K8+J8+I8</f>
        <v>0</v>
      </c>
      <c r="M8" s="140" t="e">
        <f>L8/L10</f>
        <v>#DIV/0!</v>
      </c>
      <c r="AMI8"/>
      <c r="AMJ8"/>
    </row>
    <row r="9" spans="1:1024" s="141" customFormat="1" ht="35.1" customHeight="1">
      <c r="A9" s="131">
        <v>4</v>
      </c>
      <c r="B9" s="142" t="s">
        <v>67</v>
      </c>
      <c r="C9" s="145" t="str">
        <f>RESUMO!B12</f>
        <v>EEc Angatuba / FE Angatuba</v>
      </c>
      <c r="D9" s="145" t="str">
        <f>RESUMO!B13</f>
        <v>EEc Paranapanema / FE Paranapanema</v>
      </c>
      <c r="E9" s="145" t="str">
        <f>RESUMO!B14</f>
        <v>EEx Buri</v>
      </c>
      <c r="F9" s="146" t="str">
        <f>RESUMO!B15</f>
        <v>EEx Itapetininga</v>
      </c>
      <c r="G9" s="135">
        <f>I9*0.7</f>
        <v>0</v>
      </c>
      <c r="H9" s="135">
        <f>I9*0.3</f>
        <v>0</v>
      </c>
      <c r="I9" s="136">
        <f>VLOOKUP(B9,RESUMO!B5:F19,2,)</f>
        <v>0</v>
      </c>
      <c r="J9" s="135">
        <f>I9*0.0349</f>
        <v>0</v>
      </c>
      <c r="K9" s="135">
        <f>(J9+I9)*0.2034</f>
        <v>0</v>
      </c>
      <c r="L9" s="136">
        <f>K9+J9+I9</f>
        <v>0</v>
      </c>
      <c r="M9" s="140" t="e">
        <f>L9/L10</f>
        <v>#DIV/0!</v>
      </c>
      <c r="AMI9"/>
      <c r="AMJ9"/>
    </row>
    <row r="10" spans="1:1024" s="141" customFormat="1" ht="28.35" customHeight="1">
      <c r="A10" s="147"/>
      <c r="B10" s="148" t="s">
        <v>68</v>
      </c>
      <c r="C10" s="149"/>
      <c r="D10" s="149"/>
      <c r="E10" s="149"/>
      <c r="F10" s="149"/>
      <c r="G10" s="150">
        <f>SUM(G6:G9)</f>
        <v>0</v>
      </c>
      <c r="H10" s="150">
        <f>SUM(H6:H9)</f>
        <v>0</v>
      </c>
      <c r="I10" s="151">
        <f>SUM(I6:I9)</f>
        <v>0</v>
      </c>
      <c r="J10" s="150">
        <f>I10*0.0349</f>
        <v>0</v>
      </c>
      <c r="K10" s="150">
        <f>(J10+I10)*0.2034</f>
        <v>0</v>
      </c>
      <c r="L10" s="150">
        <f>K10+J10+I10</f>
        <v>0</v>
      </c>
      <c r="M10" s="152" t="e">
        <f>SUM(M6:M9)</f>
        <v>#DIV/0!</v>
      </c>
      <c r="AMI10"/>
      <c r="AMJ10"/>
    </row>
    <row r="11" spans="1:1024" s="141" customFormat="1" ht="28.35" customHeight="1">
      <c r="A11" s="153"/>
      <c r="B11" s="154" t="str">
        <f>CONCATENATE("Adm Local - ",'calculo BDI'!C36*100,"%")</f>
        <v>Adm Local - 3,49%</v>
      </c>
      <c r="C11" s="155"/>
      <c r="D11" s="155"/>
      <c r="E11" s="155"/>
      <c r="F11" s="155"/>
      <c r="G11" s="156">
        <f>(+G10)*0.0349</f>
        <v>0</v>
      </c>
      <c r="H11" s="156">
        <f>(+H10)*0.0349</f>
        <v>0</v>
      </c>
      <c r="I11" s="156">
        <f>(+I10)*0.0623</f>
        <v>0</v>
      </c>
      <c r="J11" s="156"/>
      <c r="K11" s="156"/>
      <c r="L11" s="157"/>
      <c r="M11" s="158"/>
      <c r="AMI11"/>
      <c r="AMJ11"/>
    </row>
    <row r="12" spans="1:1024" s="141" customFormat="1" ht="28.35" customHeight="1">
      <c r="A12" s="159"/>
      <c r="B12" s="160" t="str">
        <f>CONCATENATE("BDI - ",'calculo BDI'!C26*100,"%")</f>
        <v>BDI - 20,34%</v>
      </c>
      <c r="C12" s="161"/>
      <c r="D12" s="161"/>
      <c r="E12" s="161"/>
      <c r="F12" s="161"/>
      <c r="G12" s="162">
        <f>(G10+G11)*0.2034</f>
        <v>0</v>
      </c>
      <c r="H12" s="162">
        <f>(H10+H11)*0.2034</f>
        <v>0</v>
      </c>
      <c r="I12" s="162">
        <f>(I11+I10)*0.2034</f>
        <v>0</v>
      </c>
      <c r="J12" s="162"/>
      <c r="K12" s="162"/>
      <c r="L12" s="163"/>
      <c r="M12" s="164"/>
      <c r="AMI12"/>
      <c r="AMJ12"/>
    </row>
    <row r="13" spans="1:1024" s="156" customFormat="1" ht="28.35" customHeight="1">
      <c r="A13" s="165"/>
      <c r="B13" s="166" t="s">
        <v>69</v>
      </c>
      <c r="C13" s="167"/>
      <c r="D13" s="167"/>
      <c r="E13" s="167"/>
      <c r="F13" s="167"/>
      <c r="G13" s="150">
        <f>SUM(G10:G12)</f>
        <v>0</v>
      </c>
      <c r="H13" s="150">
        <f>SUM(H10:H12)</f>
        <v>0</v>
      </c>
      <c r="I13" s="151">
        <f>SUM(G13:H13)</f>
        <v>0</v>
      </c>
      <c r="J13" s="150"/>
      <c r="K13" s="150"/>
      <c r="L13" s="150"/>
      <c r="M13" s="168"/>
      <c r="AMI13"/>
      <c r="AMJ13"/>
    </row>
    <row r="14" spans="1:1024" s="141" customFormat="1" ht="28.35" customHeight="1">
      <c r="A14" s="169"/>
      <c r="B14" s="170" t="s">
        <v>70</v>
      </c>
      <c r="C14" s="171"/>
      <c r="D14" s="171"/>
      <c r="E14" s="171"/>
      <c r="F14" s="171"/>
      <c r="G14" s="172">
        <v>0.7</v>
      </c>
      <c r="H14" s="172">
        <v>0.3</v>
      </c>
      <c r="I14" s="172">
        <v>1</v>
      </c>
      <c r="J14" s="172"/>
      <c r="K14" s="172"/>
      <c r="L14" s="171"/>
      <c r="M14" s="173"/>
      <c r="AMI14"/>
      <c r="AMJ14"/>
    </row>
    <row r="15" spans="1:1024" ht="13.5" customHeight="1"/>
  </sheetData>
  <mergeCells count="5">
    <mergeCell ref="A1:M1"/>
    <mergeCell ref="A2:M2"/>
    <mergeCell ref="A4:A5"/>
    <mergeCell ref="B4:B5"/>
    <mergeCell ref="C4:F5"/>
  </mergeCells>
  <printOptions horizontalCentered="1" verticalCentered="1"/>
  <pageMargins left="0.196527777777778" right="0.196527777777778" top="0.59027777777777801" bottom="0.74791666666666701" header="0.51180555555555496" footer="0.51180555555555496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6"/>
  <sheetViews>
    <sheetView view="pageBreakPreview" zoomScale="110" zoomScaleNormal="100" zoomScalePageLayoutView="110" workbookViewId="0">
      <selection activeCell="E24" sqref="E24"/>
    </sheetView>
  </sheetViews>
  <sheetFormatPr defaultColWidth="9.140625" defaultRowHeight="15"/>
  <cols>
    <col min="1" max="1" width="6.140625" style="174" customWidth="1"/>
    <col min="2" max="2" width="62.7109375" style="175" customWidth="1"/>
    <col min="3" max="3" width="12.140625" style="175" customWidth="1"/>
    <col min="4" max="1024" width="9.140625" style="175"/>
  </cols>
  <sheetData>
    <row r="1" spans="1:5" ht="18.75">
      <c r="A1" s="207" t="s">
        <v>71</v>
      </c>
      <c r="B1" s="207"/>
      <c r="C1" s="207"/>
    </row>
    <row r="2" spans="1:5" ht="30" customHeight="1">
      <c r="A2" s="206" t="s">
        <v>72</v>
      </c>
      <c r="B2" s="206"/>
      <c r="C2" s="206"/>
    </row>
    <row r="3" spans="1:5" ht="5.0999999999999996" customHeight="1">
      <c r="A3" s="176"/>
      <c r="B3" s="176"/>
      <c r="C3" s="176"/>
    </row>
    <row r="4" spans="1:5" ht="15" customHeight="1">
      <c r="A4" s="208" t="s">
        <v>73</v>
      </c>
      <c r="B4" s="208"/>
      <c r="C4" s="177">
        <v>1</v>
      </c>
    </row>
    <row r="5" spans="1:5" ht="15" customHeight="1">
      <c r="A5" s="176"/>
      <c r="B5" s="176"/>
      <c r="C5" s="176"/>
      <c r="D5" s="209"/>
      <c r="E5" s="209"/>
    </row>
    <row r="6" spans="1:5" ht="15" customHeight="1">
      <c r="A6" s="178" t="s">
        <v>0</v>
      </c>
      <c r="B6" s="178" t="s">
        <v>74</v>
      </c>
      <c r="C6" s="178" t="s">
        <v>75</v>
      </c>
    </row>
    <row r="7" spans="1:5">
      <c r="A7" s="179">
        <v>1</v>
      </c>
      <c r="B7" s="180" t="s">
        <v>76</v>
      </c>
      <c r="C7" s="181"/>
    </row>
    <row r="8" spans="1:5">
      <c r="A8" s="182" t="s">
        <v>12</v>
      </c>
      <c r="B8" s="183" t="s">
        <v>77</v>
      </c>
      <c r="C8" s="184">
        <v>7.0000000000000007E-2</v>
      </c>
    </row>
    <row r="9" spans="1:5">
      <c r="A9" s="179">
        <v>2</v>
      </c>
      <c r="B9" s="180" t="s">
        <v>78</v>
      </c>
      <c r="C9" s="181"/>
    </row>
    <row r="10" spans="1:5">
      <c r="A10" s="182" t="s">
        <v>22</v>
      </c>
      <c r="B10" s="183" t="s">
        <v>79</v>
      </c>
      <c r="C10" s="184">
        <f>IF(C$4=1,3/100,IF(C$4=2,4/100,IF(C$4=3,5.5/100,"")))</f>
        <v>0.03</v>
      </c>
    </row>
    <row r="11" spans="1:5">
      <c r="A11" s="179">
        <v>3</v>
      </c>
      <c r="B11" s="180" t="s">
        <v>80</v>
      </c>
      <c r="C11" s="181"/>
    </row>
    <row r="12" spans="1:5">
      <c r="A12" s="182" t="s">
        <v>26</v>
      </c>
      <c r="B12" s="183" t="s">
        <v>81</v>
      </c>
      <c r="C12" s="184">
        <v>6.0000000000000001E-3</v>
      </c>
    </row>
    <row r="13" spans="1:5">
      <c r="A13" s="179">
        <v>4</v>
      </c>
      <c r="B13" s="180" t="s">
        <v>82</v>
      </c>
      <c r="C13" s="181"/>
    </row>
    <row r="14" spans="1:5">
      <c r="A14" s="182" t="s">
        <v>28</v>
      </c>
      <c r="B14" s="183" t="s">
        <v>83</v>
      </c>
      <c r="C14" s="184">
        <f>IF(C$4=1,0.8/100,IF(C$4=2,0.8/100,IF(C$4=3,1/100,"")))</f>
        <v>8.0000000000000002E-3</v>
      </c>
    </row>
    <row r="15" spans="1:5">
      <c r="A15" s="182" t="s">
        <v>84</v>
      </c>
      <c r="B15" s="183" t="s">
        <v>85</v>
      </c>
      <c r="C15" s="184">
        <v>8.9999999999999993E-3</v>
      </c>
    </row>
    <row r="16" spans="1:5">
      <c r="A16" s="179">
        <v>5</v>
      </c>
      <c r="B16" s="180" t="s">
        <v>86</v>
      </c>
      <c r="C16" s="181"/>
    </row>
    <row r="17" spans="1:3">
      <c r="A17" s="182" t="s">
        <v>30</v>
      </c>
      <c r="B17" s="183" t="s">
        <v>87</v>
      </c>
      <c r="C17" s="185">
        <v>0.03</v>
      </c>
    </row>
    <row r="18" spans="1:3">
      <c r="A18" s="182" t="s">
        <v>88</v>
      </c>
      <c r="B18" s="183" t="s">
        <v>89</v>
      </c>
      <c r="C18" s="184">
        <v>6.4999999999999997E-3</v>
      </c>
    </row>
    <row r="19" spans="1:3">
      <c r="A19" s="182" t="s">
        <v>90</v>
      </c>
      <c r="B19" s="183" t="s">
        <v>91</v>
      </c>
      <c r="C19" s="184">
        <v>0.03</v>
      </c>
    </row>
    <row r="20" spans="1:3">
      <c r="A20" s="182" t="s">
        <v>92</v>
      </c>
      <c r="B20" s="183" t="s">
        <v>93</v>
      </c>
      <c r="C20" s="183"/>
    </row>
    <row r="23" spans="1:3">
      <c r="A23" s="204" t="s">
        <v>94</v>
      </c>
      <c r="B23" s="204"/>
      <c r="C23" s="204"/>
    </row>
    <row r="24" spans="1:3">
      <c r="A24" s="204" t="s">
        <v>95</v>
      </c>
      <c r="B24" s="204"/>
      <c r="C24" s="204"/>
    </row>
    <row r="26" spans="1:3" ht="18.75">
      <c r="A26" s="203" t="s">
        <v>96</v>
      </c>
      <c r="B26" s="203"/>
      <c r="C26" s="186">
        <f>ROUNDUP((((1+(C10+SUM(C14:C15)))*(1+C12)+(1*C8))/(1-SUM(C17:C20)))-1,4)</f>
        <v>0.2034</v>
      </c>
    </row>
    <row r="31" spans="1:3" ht="15.75">
      <c r="A31" s="205" t="s">
        <v>97</v>
      </c>
      <c r="B31" s="205"/>
      <c r="C31" s="205"/>
    </row>
    <row r="32" spans="1:3" ht="30" customHeight="1">
      <c r="A32" s="206" t="s">
        <v>98</v>
      </c>
      <c r="B32" s="206"/>
      <c r="C32" s="206"/>
    </row>
    <row r="33" spans="1:3">
      <c r="A33" s="187"/>
      <c r="B33" s="187"/>
    </row>
    <row r="34" spans="1:3">
      <c r="A34" s="204" t="s">
        <v>99</v>
      </c>
      <c r="B34" s="204"/>
      <c r="C34" s="188">
        <v>1</v>
      </c>
    </row>
    <row r="36" spans="1:3" ht="18.75">
      <c r="A36" s="203" t="s">
        <v>100</v>
      </c>
      <c r="B36" s="203"/>
      <c r="C36" s="189">
        <f>IF(C34&lt;&gt;"",IF(C34=1,3.49,(IF(C34=2,6.23,IF(C34=3,8.87,""))))/100,"")</f>
        <v>3.49E-2</v>
      </c>
    </row>
  </sheetData>
  <mergeCells count="11">
    <mergeCell ref="A1:C1"/>
    <mergeCell ref="A2:C2"/>
    <mergeCell ref="A4:B4"/>
    <mergeCell ref="D5:E5"/>
    <mergeCell ref="A23:C23"/>
    <mergeCell ref="A36:B36"/>
    <mergeCell ref="A24:C24"/>
    <mergeCell ref="A26:B26"/>
    <mergeCell ref="A31:C31"/>
    <mergeCell ref="A32:C32"/>
    <mergeCell ref="A34:B34"/>
  </mergeCells>
  <dataValidations count="1">
    <dataValidation type="list" allowBlank="1" showInputMessage="1" showErrorMessage="1" sqref="C4 C34" xr:uid="{00000000-0002-0000-0400-000000000000}">
      <formula1>"1,2,3"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PLANILHA ORÇAMENTÁRIA</vt:lpstr>
      <vt:lpstr>COMPOSIÇÃO PU</vt:lpstr>
      <vt:lpstr>RESUMO</vt:lpstr>
      <vt:lpstr>Cronograma</vt:lpstr>
      <vt:lpstr>calculo BDI</vt:lpstr>
      <vt:lpstr>'calculo BDI'!Area_de_impressao</vt:lpstr>
      <vt:lpstr>'COMPOSIÇÃO PU'!Area_de_impressao</vt:lpstr>
      <vt:lpstr>Cronograma!Area_de_impressao</vt:lpstr>
      <vt:lpstr>'PLANILHA ORÇAMENTÁRIA'!Area_de_impressao</vt:lpstr>
      <vt:lpstr>RESUMO!Area_de_impressao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Paulo Scatone Filho</dc:creator>
  <dc:description/>
  <cp:lastModifiedBy>Markus Vinicius Trevisan</cp:lastModifiedBy>
  <cp:revision>13</cp:revision>
  <cp:lastPrinted>2022-06-03T09:51:34Z</cp:lastPrinted>
  <dcterms:created xsi:type="dcterms:W3CDTF">2020-04-16T14:20:21Z</dcterms:created>
  <dcterms:modified xsi:type="dcterms:W3CDTF">2023-08-14T16:46:58Z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