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Administrador\OneDrive - Arthur\Área de Trabalho\"/>
    </mc:Choice>
  </mc:AlternateContent>
  <xr:revisionPtr revIDLastSave="0" documentId="8_{49C02700-5A01-4D0D-9E11-A70A6CB11279}" xr6:coauthVersionLast="47" xr6:coauthVersionMax="47" xr10:uidLastSave="{00000000-0000-0000-0000-000000000000}"/>
  <bookViews>
    <workbookView xWindow="-120" yWindow="-120" windowWidth="29040" windowHeight="15720" tabRatio="598" xr2:uid="{00000000-000D-0000-FFFF-FFFF00000000}"/>
  </bookViews>
  <sheets>
    <sheet name="Plan1" sheetId="1" r:id="rId1"/>
  </sheets>
  <definedNames>
    <definedName name="_xlnm.Print_Area" localSheetId="0">Plan1!$A$2:$F$57</definedName>
    <definedName name="_xlnm.Print_Titles" localSheetId="0">Plan1!$2:$4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F52" i="1"/>
  <c r="F51" i="1"/>
  <c r="F45" i="1"/>
  <c r="F46" i="1"/>
  <c r="F47" i="1"/>
  <c r="F48" i="1"/>
  <c r="F49" i="1"/>
  <c r="F44" i="1"/>
  <c r="F42" i="1"/>
  <c r="F41" i="1"/>
  <c r="F39" i="1"/>
  <c r="F38" i="1"/>
  <c r="F37" i="1"/>
  <c r="F36" i="1"/>
  <c r="F33" i="1"/>
  <c r="F32" i="1"/>
  <c r="F31" i="1"/>
  <c r="F25" i="1"/>
  <c r="F26" i="1"/>
  <c r="F27" i="1"/>
  <c r="F28" i="1"/>
  <c r="F29" i="1"/>
  <c r="F24" i="1"/>
  <c r="F22" i="1"/>
  <c r="F21" i="1"/>
  <c r="F20" i="1"/>
  <c r="F19" i="1"/>
  <c r="F10" i="1"/>
  <c r="F11" i="1"/>
  <c r="F12" i="1"/>
  <c r="F13" i="1"/>
  <c r="F14" i="1"/>
  <c r="F15" i="1"/>
  <c r="F16" i="1"/>
  <c r="F17" i="1"/>
  <c r="F9" i="1"/>
  <c r="F56" i="1" l="1"/>
</calcChain>
</file>

<file path=xl/sharedStrings.xml><?xml version="1.0" encoding="utf-8"?>
<sst xmlns="http://schemas.openxmlformats.org/spreadsheetml/2006/main" count="144" uniqueCount="68">
  <si>
    <t>valores em R$</t>
  </si>
  <si>
    <t>Nº</t>
  </si>
  <si>
    <t>ITEM</t>
  </si>
  <si>
    <t>UNIDADE</t>
  </si>
  <si>
    <t>QUANT.</t>
  </si>
  <si>
    <t>VALOR UNITÁRIO</t>
  </si>
  <si>
    <t>VALOR TOTAL (R$)</t>
  </si>
  <si>
    <t>CONTRATAÇÃO DE PLANTIO E MANUTENÇÃO (7,15 ha)</t>
  </si>
  <si>
    <t>1.1</t>
  </si>
  <si>
    <t>IMPLANTAÇÃO (6 meses)</t>
  </si>
  <si>
    <t>a</t>
  </si>
  <si>
    <t>Limpeza da área (roçada)</t>
  </si>
  <si>
    <t>hora/máquina</t>
  </si>
  <si>
    <t>b</t>
  </si>
  <si>
    <t>Aplicação de herbicida (capina química)</t>
  </si>
  <si>
    <t>diária</t>
  </si>
  <si>
    <t>c</t>
  </si>
  <si>
    <t>Preparo de solo (subsolagem/coveamento)</t>
  </si>
  <si>
    <t>d</t>
  </si>
  <si>
    <t>Combate a formiga</t>
  </si>
  <si>
    <t>e</t>
  </si>
  <si>
    <t>Marcação e preparo de covas</t>
  </si>
  <si>
    <t>f</t>
  </si>
  <si>
    <t>Plantio</t>
  </si>
  <si>
    <t>g</t>
  </si>
  <si>
    <t>Irrigação</t>
  </si>
  <si>
    <t>hectare</t>
  </si>
  <si>
    <t>h</t>
  </si>
  <si>
    <t>Adubação orgânica de base</t>
  </si>
  <si>
    <t>i</t>
  </si>
  <si>
    <t>Replantio</t>
  </si>
  <si>
    <t>1.2</t>
  </si>
  <si>
    <t>INSUMOS PARA PLANTIO</t>
  </si>
  <si>
    <t>Herbicida (Glifosato)</t>
  </si>
  <si>
    <t>litro</t>
  </si>
  <si>
    <t>Isca formicida (Sulfluramida)</t>
  </si>
  <si>
    <t>quilo</t>
  </si>
  <si>
    <t>Composto orgânico (esterco de galinha)</t>
  </si>
  <si>
    <t>tonelada</t>
  </si>
  <si>
    <t>Mudas (incluindo 20% de mortalidade)</t>
  </si>
  <si>
    <t>unidade</t>
  </si>
  <si>
    <t>1.3</t>
  </si>
  <si>
    <t>MANUTENÇÃO (30 meses)</t>
  </si>
  <si>
    <t>Roçada mecânica entrelinhas</t>
  </si>
  <si>
    <t>Capina manual (coroamento)</t>
  </si>
  <si>
    <t>Proteção florestal (aceiros)</t>
  </si>
  <si>
    <t>Adubação de cobertura</t>
  </si>
  <si>
    <t>1.4</t>
  </si>
  <si>
    <t>INSUMOS PARA MANUTENÇÃO</t>
  </si>
  <si>
    <t>Adubo químico 20-05-20</t>
  </si>
  <si>
    <t>CONTRATAÇÃO DA CONDUÇÃO DA REGENERAÇÃO NATURAL (7,35 ha)</t>
  </si>
  <si>
    <t>2.1</t>
  </si>
  <si>
    <t>Roçada mecanizada</t>
  </si>
  <si>
    <t>Roçada semimecanizada</t>
  </si>
  <si>
    <t>2.2</t>
  </si>
  <si>
    <t>INSUMOS PARA IMPLANTAÇÃO</t>
  </si>
  <si>
    <t>2.3</t>
  </si>
  <si>
    <t>Roçada mecânica</t>
  </si>
  <si>
    <t>2.4</t>
  </si>
  <si>
    <t>ACOMPANHAMENTO TÉCNICO</t>
  </si>
  <si>
    <t>Supervisão (profissional ensino superior)</t>
  </si>
  <si>
    <t>TOTAIS</t>
  </si>
  <si>
    <t>total geral</t>
  </si>
  <si>
    <t>PLANILHA DESCRITIVA</t>
  </si>
  <si>
    <t>NOME DO PROJETO</t>
  </si>
  <si>
    <t>ÁREA A SER RESTAURADA</t>
  </si>
  <si>
    <t>14,5 ha</t>
  </si>
  <si>
    <t>PROJETO DE RESTAURAÇÃO ECOLÓGICA EM 14,5 HECTARES NO PARQUE ESTADUAL FURNAS DO BOM JESUS, MUNICÍPIO DE PEDREGULHO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</si>
</sst>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/>
      <top/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2" fontId="3" fillId="0" borderId="0" xfId="0" applyNumberFormat="1" applyFont="1"/>
    <xf numFmtId="2" fontId="2" fillId="0" borderId="0" xfId="0" applyNumberFormat="1" applyFont="1"/>
    <xf numFmtId="0" fontId="3" fillId="0" borderId="12" xfId="0" applyFont="1" applyBorder="1" applyAlignment="1">
      <alignment horizontal="center"/>
    </xf>
    <xf numFmtId="164" fontId="3" fillId="0" borderId="0" xfId="0" applyNumberFormat="1" applyFont="1" applyAlignment="1">
      <alignment wrapText="1"/>
    </xf>
    <xf numFmtId="0" fontId="1" fillId="0" borderId="0" xfId="0" applyFo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4" xfId="0" applyNumberFormat="1" applyFont="1" applyBorder="1" applyAlignment="1" applyProtection="1">
      <alignment horizontal="center"/>
      <protection locked="0" hidden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7" fontId="2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" fontId="5" fillId="0" borderId="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164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/>
    <xf numFmtId="4" fontId="2" fillId="2" borderId="2" xfId="0" applyNumberFormat="1" applyFont="1" applyFill="1" applyBorder="1"/>
    <xf numFmtId="4" fontId="2" fillId="2" borderId="1" xfId="1" applyNumberFormat="1" applyFont="1" applyFill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Normal="100" workbookViewId="0">
      <selection activeCell="F12" sqref="F12"/>
    </sheetView>
  </sheetViews>
  <sheetFormatPr defaultColWidth="9.140625" defaultRowHeight="12.75" x14ac:dyDescent="0.2"/>
  <cols>
    <col min="1" max="1" width="6.7109375" style="1" customWidth="1"/>
    <col min="2" max="2" width="61.85546875" style="1" customWidth="1"/>
    <col min="3" max="3" width="19.42578125" style="1" customWidth="1"/>
    <col min="4" max="4" width="11" style="1" customWidth="1"/>
    <col min="5" max="5" width="23.140625" style="1" bestFit="1" customWidth="1"/>
    <col min="6" max="6" width="24.85546875" style="1" bestFit="1" customWidth="1"/>
    <col min="7" max="7" width="18.42578125" style="1" customWidth="1"/>
    <col min="8" max="16384" width="9.140625" style="1"/>
  </cols>
  <sheetData>
    <row r="1" spans="1:9" ht="24" customHeight="1" thickBot="1" x14ac:dyDescent="0.25">
      <c r="A1" s="12" t="s">
        <v>63</v>
      </c>
      <c r="B1" s="13"/>
      <c r="C1" s="13"/>
      <c r="D1" s="13"/>
      <c r="E1" s="13"/>
      <c r="F1" s="14"/>
    </row>
    <row r="2" spans="1:9" ht="37.5" customHeight="1" thickBot="1" x14ac:dyDescent="0.25">
      <c r="A2" s="15" t="s">
        <v>64</v>
      </c>
      <c r="B2" s="16"/>
      <c r="C2" s="17" t="s">
        <v>67</v>
      </c>
      <c r="D2" s="18"/>
      <c r="E2" s="18"/>
      <c r="F2" s="19"/>
    </row>
    <row r="3" spans="1:9" ht="24.95" customHeight="1" thickBot="1" x14ac:dyDescent="0.25">
      <c r="A3" s="20" t="s">
        <v>65</v>
      </c>
      <c r="B3" s="21"/>
      <c r="C3" s="48" t="s">
        <v>66</v>
      </c>
      <c r="D3" s="49"/>
      <c r="E3" s="49"/>
      <c r="F3" s="50"/>
    </row>
    <row r="4" spans="1:9" s="2" customFormat="1" ht="24.95" customHeight="1" thickBot="1" x14ac:dyDescent="0.25">
      <c r="C4" s="22"/>
      <c r="D4" s="22"/>
      <c r="E4" s="23" t="s">
        <v>0</v>
      </c>
      <c r="F4" s="23"/>
      <c r="G4" s="1"/>
    </row>
    <row r="5" spans="1:9" x14ac:dyDescent="0.2">
      <c r="A5" s="24" t="s">
        <v>1</v>
      </c>
      <c r="B5" s="25" t="s">
        <v>2</v>
      </c>
      <c r="C5" s="26" t="s">
        <v>3</v>
      </c>
      <c r="D5" s="25" t="s">
        <v>4</v>
      </c>
      <c r="E5" s="25" t="s">
        <v>5</v>
      </c>
      <c r="F5" s="25" t="s">
        <v>6</v>
      </c>
    </row>
    <row r="6" spans="1:9" ht="39" customHeight="1" thickBot="1" x14ac:dyDescent="0.25">
      <c r="A6" s="27"/>
      <c r="B6" s="28"/>
      <c r="C6" s="29"/>
      <c r="D6" s="28"/>
      <c r="E6" s="28"/>
      <c r="F6" s="28"/>
      <c r="G6" s="3"/>
      <c r="H6" s="3"/>
      <c r="I6" s="4"/>
    </row>
    <row r="7" spans="1:9" x14ac:dyDescent="0.2">
      <c r="A7" s="30">
        <v>1</v>
      </c>
      <c r="B7" s="31" t="s">
        <v>7</v>
      </c>
      <c r="C7" s="32"/>
      <c r="D7" s="33"/>
      <c r="E7" s="34"/>
      <c r="F7" s="35"/>
      <c r="G7" s="4"/>
      <c r="H7" s="4"/>
      <c r="I7" s="4"/>
    </row>
    <row r="8" spans="1:9" x14ac:dyDescent="0.2">
      <c r="A8" s="30" t="s">
        <v>8</v>
      </c>
      <c r="B8" s="31" t="s">
        <v>9</v>
      </c>
      <c r="C8" s="32"/>
      <c r="D8" s="33"/>
      <c r="E8" s="34"/>
      <c r="F8" s="35"/>
      <c r="G8" s="4"/>
      <c r="H8" s="4"/>
      <c r="I8" s="4"/>
    </row>
    <row r="9" spans="1:9" x14ac:dyDescent="0.2">
      <c r="A9" s="36" t="s">
        <v>10</v>
      </c>
      <c r="B9" s="37" t="s">
        <v>11</v>
      </c>
      <c r="C9" s="38" t="s">
        <v>12</v>
      </c>
      <c r="D9" s="36">
        <v>30</v>
      </c>
      <c r="E9" s="39"/>
      <c r="F9" s="40">
        <f>ROUND(E9*D9,2)</f>
        <v>0</v>
      </c>
      <c r="G9" s="4"/>
      <c r="H9" s="4"/>
      <c r="I9" s="4"/>
    </row>
    <row r="10" spans="1:9" x14ac:dyDescent="0.2">
      <c r="A10" s="36" t="s">
        <v>13</v>
      </c>
      <c r="B10" s="41" t="s">
        <v>14</v>
      </c>
      <c r="C10" s="42" t="s">
        <v>15</v>
      </c>
      <c r="D10" s="36">
        <v>22</v>
      </c>
      <c r="E10" s="39"/>
      <c r="F10" s="40">
        <f t="shared" ref="F10:F17" si="0">ROUND(E10*D10,2)</f>
        <v>0</v>
      </c>
    </row>
    <row r="11" spans="1:9" x14ac:dyDescent="0.2">
      <c r="A11" s="36" t="s">
        <v>16</v>
      </c>
      <c r="B11" s="37" t="s">
        <v>17</v>
      </c>
      <c r="C11" s="38" t="s">
        <v>12</v>
      </c>
      <c r="D11" s="36">
        <v>25</v>
      </c>
      <c r="E11" s="39"/>
      <c r="F11" s="40">
        <f t="shared" si="0"/>
        <v>0</v>
      </c>
    </row>
    <row r="12" spans="1:9" x14ac:dyDescent="0.2">
      <c r="A12" s="36" t="s">
        <v>18</v>
      </c>
      <c r="B12" s="37" t="s">
        <v>19</v>
      </c>
      <c r="C12" s="38" t="s">
        <v>15</v>
      </c>
      <c r="D12" s="36">
        <v>30</v>
      </c>
      <c r="E12" s="39"/>
      <c r="F12" s="40">
        <f t="shared" si="0"/>
        <v>0</v>
      </c>
    </row>
    <row r="13" spans="1:9" x14ac:dyDescent="0.2">
      <c r="A13" s="36" t="s">
        <v>20</v>
      </c>
      <c r="B13" s="37" t="s">
        <v>21</v>
      </c>
      <c r="C13" s="38" t="s">
        <v>15</v>
      </c>
      <c r="D13" s="36">
        <v>28</v>
      </c>
      <c r="E13" s="39"/>
      <c r="F13" s="40">
        <f t="shared" si="0"/>
        <v>0</v>
      </c>
    </row>
    <row r="14" spans="1:9" x14ac:dyDescent="0.2">
      <c r="A14" s="36" t="s">
        <v>22</v>
      </c>
      <c r="B14" s="37" t="s">
        <v>23</v>
      </c>
      <c r="C14" s="38" t="s">
        <v>15</v>
      </c>
      <c r="D14" s="36">
        <v>35</v>
      </c>
      <c r="E14" s="39"/>
      <c r="F14" s="40">
        <f t="shared" si="0"/>
        <v>0</v>
      </c>
    </row>
    <row r="15" spans="1:9" x14ac:dyDescent="0.2">
      <c r="A15" s="36" t="s">
        <v>24</v>
      </c>
      <c r="B15" s="37" t="s">
        <v>25</v>
      </c>
      <c r="C15" s="38" t="s">
        <v>26</v>
      </c>
      <c r="D15" s="36">
        <v>7.2</v>
      </c>
      <c r="E15" s="39"/>
      <c r="F15" s="40">
        <f t="shared" si="0"/>
        <v>0</v>
      </c>
    </row>
    <row r="16" spans="1:9" x14ac:dyDescent="0.2">
      <c r="A16" s="36" t="s">
        <v>27</v>
      </c>
      <c r="B16" s="37" t="s">
        <v>28</v>
      </c>
      <c r="C16" s="38" t="s">
        <v>15</v>
      </c>
      <c r="D16" s="36">
        <v>15</v>
      </c>
      <c r="E16" s="39"/>
      <c r="F16" s="40">
        <f t="shared" si="0"/>
        <v>0</v>
      </c>
    </row>
    <row r="17" spans="1:6" x14ac:dyDescent="0.2">
      <c r="A17" s="36" t="s">
        <v>29</v>
      </c>
      <c r="B17" s="37" t="s">
        <v>30</v>
      </c>
      <c r="C17" s="38" t="s">
        <v>15</v>
      </c>
      <c r="D17" s="36">
        <v>12</v>
      </c>
      <c r="E17" s="39"/>
      <c r="F17" s="40">
        <f t="shared" si="0"/>
        <v>0</v>
      </c>
    </row>
    <row r="18" spans="1:6" x14ac:dyDescent="0.2">
      <c r="A18" s="30" t="s">
        <v>31</v>
      </c>
      <c r="B18" s="31" t="s">
        <v>32</v>
      </c>
      <c r="C18" s="43"/>
      <c r="D18" s="44"/>
      <c r="E18" s="45"/>
      <c r="F18" s="46"/>
    </row>
    <row r="19" spans="1:6" x14ac:dyDescent="0.2">
      <c r="A19" s="36" t="s">
        <v>10</v>
      </c>
      <c r="B19" s="37" t="s">
        <v>33</v>
      </c>
      <c r="C19" s="38" t="s">
        <v>34</v>
      </c>
      <c r="D19" s="36">
        <v>36</v>
      </c>
      <c r="E19" s="39"/>
      <c r="F19" s="40">
        <f>ROUND(E19*D19,2)</f>
        <v>0</v>
      </c>
    </row>
    <row r="20" spans="1:6" x14ac:dyDescent="0.2">
      <c r="A20" s="36" t="s">
        <v>13</v>
      </c>
      <c r="B20" s="37" t="s">
        <v>35</v>
      </c>
      <c r="C20" s="38" t="s">
        <v>36</v>
      </c>
      <c r="D20" s="36">
        <v>30</v>
      </c>
      <c r="E20" s="39"/>
      <c r="F20" s="40">
        <f>ROUND(E20*D20,2)</f>
        <v>0</v>
      </c>
    </row>
    <row r="21" spans="1:6" x14ac:dyDescent="0.2">
      <c r="A21" s="36" t="s">
        <v>16</v>
      </c>
      <c r="B21" s="37" t="s">
        <v>37</v>
      </c>
      <c r="C21" s="38" t="s">
        <v>38</v>
      </c>
      <c r="D21" s="36">
        <v>22</v>
      </c>
      <c r="E21" s="39"/>
      <c r="F21" s="40">
        <f>ROUND(E21*D21,2)</f>
        <v>0</v>
      </c>
    </row>
    <row r="22" spans="1:6" x14ac:dyDescent="0.2">
      <c r="A22" s="36" t="s">
        <v>18</v>
      </c>
      <c r="B22" s="37" t="s">
        <v>39</v>
      </c>
      <c r="C22" s="38" t="s">
        <v>40</v>
      </c>
      <c r="D22" s="36">
        <v>8580</v>
      </c>
      <c r="E22" s="39"/>
      <c r="F22" s="40">
        <f>ROUND(E22*D22,2)</f>
        <v>0</v>
      </c>
    </row>
    <row r="23" spans="1:6" x14ac:dyDescent="0.2">
      <c r="A23" s="30" t="s">
        <v>41</v>
      </c>
      <c r="B23" s="31" t="s">
        <v>42</v>
      </c>
      <c r="C23" s="43"/>
      <c r="D23" s="44"/>
      <c r="E23" s="45"/>
      <c r="F23" s="46"/>
    </row>
    <row r="24" spans="1:6" x14ac:dyDescent="0.2">
      <c r="A24" s="36" t="s">
        <v>10</v>
      </c>
      <c r="B24" s="37" t="s">
        <v>43</v>
      </c>
      <c r="C24" s="38" t="s">
        <v>12</v>
      </c>
      <c r="D24" s="36">
        <v>96</v>
      </c>
      <c r="E24" s="39"/>
      <c r="F24" s="40">
        <f>ROUND(E24*D24,2)</f>
        <v>0</v>
      </c>
    </row>
    <row r="25" spans="1:6" x14ac:dyDescent="0.2">
      <c r="A25" s="36" t="s">
        <v>13</v>
      </c>
      <c r="B25" s="37" t="s">
        <v>44</v>
      </c>
      <c r="C25" s="38" t="s">
        <v>15</v>
      </c>
      <c r="D25" s="36">
        <v>143</v>
      </c>
      <c r="E25" s="39"/>
      <c r="F25" s="40">
        <f t="shared" ref="F25:F33" si="1">ROUND(E25*D25,2)</f>
        <v>0</v>
      </c>
    </row>
    <row r="26" spans="1:6" x14ac:dyDescent="0.2">
      <c r="A26" s="36" t="s">
        <v>16</v>
      </c>
      <c r="B26" s="41" t="s">
        <v>14</v>
      </c>
      <c r="C26" s="38" t="s">
        <v>15</v>
      </c>
      <c r="D26" s="36">
        <v>69</v>
      </c>
      <c r="E26" s="39"/>
      <c r="F26" s="40">
        <f t="shared" si="1"/>
        <v>0</v>
      </c>
    </row>
    <row r="27" spans="1:6" x14ac:dyDescent="0.2">
      <c r="A27" s="36" t="s">
        <v>18</v>
      </c>
      <c r="B27" s="37" t="s">
        <v>19</v>
      </c>
      <c r="C27" s="38" t="s">
        <v>15</v>
      </c>
      <c r="D27" s="36">
        <v>96</v>
      </c>
      <c r="E27" s="39"/>
      <c r="F27" s="40">
        <f t="shared" si="1"/>
        <v>0</v>
      </c>
    </row>
    <row r="28" spans="1:6" x14ac:dyDescent="0.2">
      <c r="A28" s="36" t="s">
        <v>20</v>
      </c>
      <c r="B28" s="37" t="s">
        <v>45</v>
      </c>
      <c r="C28" s="38" t="s">
        <v>12</v>
      </c>
      <c r="D28" s="36">
        <v>48</v>
      </c>
      <c r="E28" s="39"/>
      <c r="F28" s="40">
        <f t="shared" si="1"/>
        <v>0</v>
      </c>
    </row>
    <row r="29" spans="1:6" x14ac:dyDescent="0.2">
      <c r="A29" s="47" t="s">
        <v>22</v>
      </c>
      <c r="B29" s="37" t="s">
        <v>46</v>
      </c>
      <c r="C29" s="38" t="s">
        <v>15</v>
      </c>
      <c r="D29" s="36">
        <v>16</v>
      </c>
      <c r="E29" s="39"/>
      <c r="F29" s="40">
        <f t="shared" si="1"/>
        <v>0</v>
      </c>
    </row>
    <row r="30" spans="1:6" x14ac:dyDescent="0.2">
      <c r="A30" s="30" t="s">
        <v>47</v>
      </c>
      <c r="B30" s="31" t="s">
        <v>48</v>
      </c>
      <c r="C30" s="43"/>
      <c r="D30" s="44"/>
      <c r="E30" s="45"/>
      <c r="F30" s="46"/>
    </row>
    <row r="31" spans="1:6" x14ac:dyDescent="0.2">
      <c r="A31" s="36" t="s">
        <v>10</v>
      </c>
      <c r="B31" s="37" t="s">
        <v>35</v>
      </c>
      <c r="C31" s="38" t="s">
        <v>36</v>
      </c>
      <c r="D31" s="36">
        <v>180</v>
      </c>
      <c r="E31" s="39"/>
      <c r="F31" s="40">
        <f t="shared" si="1"/>
        <v>0</v>
      </c>
    </row>
    <row r="32" spans="1:6" x14ac:dyDescent="0.2">
      <c r="A32" s="36" t="s">
        <v>13</v>
      </c>
      <c r="B32" s="37" t="s">
        <v>33</v>
      </c>
      <c r="C32" s="38" t="s">
        <v>34</v>
      </c>
      <c r="D32" s="36">
        <v>230</v>
      </c>
      <c r="E32" s="39"/>
      <c r="F32" s="40">
        <f t="shared" si="1"/>
        <v>0</v>
      </c>
    </row>
    <row r="33" spans="1:6" x14ac:dyDescent="0.2">
      <c r="A33" s="36" t="s">
        <v>16</v>
      </c>
      <c r="B33" s="37" t="s">
        <v>49</v>
      </c>
      <c r="C33" s="38" t="s">
        <v>36</v>
      </c>
      <c r="D33" s="36">
        <v>1500</v>
      </c>
      <c r="E33" s="39"/>
      <c r="F33" s="40">
        <f t="shared" si="1"/>
        <v>0</v>
      </c>
    </row>
    <row r="34" spans="1:6" ht="25.5" x14ac:dyDescent="0.2">
      <c r="A34" s="30">
        <v>2</v>
      </c>
      <c r="B34" s="31" t="s">
        <v>50</v>
      </c>
      <c r="C34" s="32"/>
      <c r="D34" s="33"/>
      <c r="E34" s="34"/>
      <c r="F34" s="35"/>
    </row>
    <row r="35" spans="1:6" x14ac:dyDescent="0.2">
      <c r="A35" s="30" t="s">
        <v>51</v>
      </c>
      <c r="B35" s="31" t="s">
        <v>9</v>
      </c>
      <c r="C35" s="32"/>
      <c r="D35" s="33"/>
      <c r="E35" s="34"/>
      <c r="F35" s="35"/>
    </row>
    <row r="36" spans="1:6" x14ac:dyDescent="0.2">
      <c r="A36" s="36" t="s">
        <v>10</v>
      </c>
      <c r="B36" s="37" t="s">
        <v>52</v>
      </c>
      <c r="C36" s="38" t="s">
        <v>12</v>
      </c>
      <c r="D36" s="36">
        <v>10</v>
      </c>
      <c r="E36" s="39"/>
      <c r="F36" s="40">
        <f t="shared" ref="F36:F39" si="2">ROUND(E36*D36,2)</f>
        <v>0</v>
      </c>
    </row>
    <row r="37" spans="1:6" x14ac:dyDescent="0.2">
      <c r="A37" s="36" t="s">
        <v>13</v>
      </c>
      <c r="B37" s="37" t="s">
        <v>53</v>
      </c>
      <c r="C37" s="42" t="s">
        <v>15</v>
      </c>
      <c r="D37" s="36">
        <v>20</v>
      </c>
      <c r="E37" s="39"/>
      <c r="F37" s="40">
        <f t="shared" si="2"/>
        <v>0</v>
      </c>
    </row>
    <row r="38" spans="1:6" x14ac:dyDescent="0.2">
      <c r="A38" s="36" t="s">
        <v>16</v>
      </c>
      <c r="B38" s="41" t="s">
        <v>14</v>
      </c>
      <c r="C38" s="42" t="s">
        <v>15</v>
      </c>
      <c r="D38" s="36">
        <v>30</v>
      </c>
      <c r="E38" s="39"/>
      <c r="F38" s="40">
        <f t="shared" si="2"/>
        <v>0</v>
      </c>
    </row>
    <row r="39" spans="1:6" x14ac:dyDescent="0.2">
      <c r="A39" s="47" t="s">
        <v>18</v>
      </c>
      <c r="B39" s="37" t="s">
        <v>19</v>
      </c>
      <c r="C39" s="38" t="s">
        <v>15</v>
      </c>
      <c r="D39" s="36">
        <v>15</v>
      </c>
      <c r="E39" s="39"/>
      <c r="F39" s="40">
        <f t="shared" si="2"/>
        <v>0</v>
      </c>
    </row>
    <row r="40" spans="1:6" x14ac:dyDescent="0.2">
      <c r="A40" s="30" t="s">
        <v>54</v>
      </c>
      <c r="B40" s="31" t="s">
        <v>55</v>
      </c>
      <c r="C40" s="43"/>
      <c r="D40" s="44"/>
      <c r="E40" s="45"/>
      <c r="F40" s="46"/>
    </row>
    <row r="41" spans="1:6" x14ac:dyDescent="0.2">
      <c r="A41" s="36" t="s">
        <v>10</v>
      </c>
      <c r="B41" s="37" t="s">
        <v>33</v>
      </c>
      <c r="C41" s="38" t="s">
        <v>34</v>
      </c>
      <c r="D41" s="36">
        <v>36</v>
      </c>
      <c r="E41" s="39"/>
      <c r="F41" s="40">
        <f t="shared" ref="F41:F54" si="3">ROUND(E41*D41,2)</f>
        <v>0</v>
      </c>
    </row>
    <row r="42" spans="1:6" x14ac:dyDescent="0.2">
      <c r="A42" s="36" t="s">
        <v>13</v>
      </c>
      <c r="B42" s="37" t="s">
        <v>35</v>
      </c>
      <c r="C42" s="38" t="s">
        <v>36</v>
      </c>
      <c r="D42" s="36">
        <v>30</v>
      </c>
      <c r="E42" s="39"/>
      <c r="F42" s="40">
        <f t="shared" si="3"/>
        <v>0</v>
      </c>
    </row>
    <row r="43" spans="1:6" x14ac:dyDescent="0.2">
      <c r="A43" s="30" t="s">
        <v>56</v>
      </c>
      <c r="B43" s="31" t="s">
        <v>42</v>
      </c>
      <c r="C43" s="43"/>
      <c r="D43" s="44"/>
      <c r="E43" s="45"/>
      <c r="F43" s="46"/>
    </row>
    <row r="44" spans="1:6" x14ac:dyDescent="0.2">
      <c r="A44" s="36" t="s">
        <v>10</v>
      </c>
      <c r="B44" s="37" t="s">
        <v>57</v>
      </c>
      <c r="C44" s="38" t="s">
        <v>12</v>
      </c>
      <c r="D44" s="36">
        <v>30</v>
      </c>
      <c r="E44" s="39"/>
      <c r="F44" s="40">
        <f t="shared" si="3"/>
        <v>0</v>
      </c>
    </row>
    <row r="45" spans="1:6" x14ac:dyDescent="0.2">
      <c r="A45" s="36" t="s">
        <v>13</v>
      </c>
      <c r="B45" s="37" t="s">
        <v>53</v>
      </c>
      <c r="C45" s="42" t="s">
        <v>15</v>
      </c>
      <c r="D45" s="36">
        <v>53</v>
      </c>
      <c r="E45" s="39"/>
      <c r="F45" s="40">
        <f t="shared" si="3"/>
        <v>0</v>
      </c>
    </row>
    <row r="46" spans="1:6" x14ac:dyDescent="0.2">
      <c r="A46" s="36" t="s">
        <v>16</v>
      </c>
      <c r="B46" s="37" t="s">
        <v>44</v>
      </c>
      <c r="C46" s="38" t="s">
        <v>15</v>
      </c>
      <c r="D46" s="36">
        <v>118</v>
      </c>
      <c r="E46" s="39"/>
      <c r="F46" s="40">
        <f t="shared" si="3"/>
        <v>0</v>
      </c>
    </row>
    <row r="47" spans="1:6" x14ac:dyDescent="0.2">
      <c r="A47" s="36" t="s">
        <v>18</v>
      </c>
      <c r="B47" s="41" t="s">
        <v>14</v>
      </c>
      <c r="C47" s="38" t="s">
        <v>15</v>
      </c>
      <c r="D47" s="36">
        <v>118</v>
      </c>
      <c r="E47" s="39"/>
      <c r="F47" s="40">
        <f t="shared" si="3"/>
        <v>0</v>
      </c>
    </row>
    <row r="48" spans="1:6" x14ac:dyDescent="0.2">
      <c r="A48" s="47" t="s">
        <v>20</v>
      </c>
      <c r="B48" s="37" t="s">
        <v>19</v>
      </c>
      <c r="C48" s="38" t="s">
        <v>15</v>
      </c>
      <c r="D48" s="36">
        <v>73</v>
      </c>
      <c r="E48" s="39"/>
      <c r="F48" s="40">
        <f t="shared" si="3"/>
        <v>0</v>
      </c>
    </row>
    <row r="49" spans="1:6" x14ac:dyDescent="0.2">
      <c r="A49" s="47" t="s">
        <v>22</v>
      </c>
      <c r="B49" s="37" t="s">
        <v>45</v>
      </c>
      <c r="C49" s="38" t="s">
        <v>12</v>
      </c>
      <c r="D49" s="36">
        <v>48</v>
      </c>
      <c r="E49" s="39"/>
      <c r="F49" s="40">
        <f t="shared" si="3"/>
        <v>0</v>
      </c>
    </row>
    <row r="50" spans="1:6" x14ac:dyDescent="0.2">
      <c r="A50" s="30" t="s">
        <v>58</v>
      </c>
      <c r="B50" s="31" t="s">
        <v>48</v>
      </c>
      <c r="C50" s="43"/>
      <c r="D50" s="44"/>
      <c r="E50" s="45"/>
      <c r="F50" s="46"/>
    </row>
    <row r="51" spans="1:6" x14ac:dyDescent="0.2">
      <c r="A51" s="36" t="s">
        <v>10</v>
      </c>
      <c r="B51" s="37" t="s">
        <v>35</v>
      </c>
      <c r="C51" s="38" t="s">
        <v>36</v>
      </c>
      <c r="D51" s="36">
        <v>180</v>
      </c>
      <c r="E51" s="39"/>
      <c r="F51" s="40">
        <f t="shared" si="3"/>
        <v>0</v>
      </c>
    </row>
    <row r="52" spans="1:6" x14ac:dyDescent="0.2">
      <c r="A52" s="36" t="s">
        <v>13</v>
      </c>
      <c r="B52" s="37" t="s">
        <v>33</v>
      </c>
      <c r="C52" s="38" t="s">
        <v>34</v>
      </c>
      <c r="D52" s="36">
        <v>230</v>
      </c>
      <c r="E52" s="39"/>
      <c r="F52" s="40">
        <f t="shared" si="3"/>
        <v>0</v>
      </c>
    </row>
    <row r="53" spans="1:6" x14ac:dyDescent="0.2">
      <c r="A53" s="30">
        <v>3</v>
      </c>
      <c r="B53" s="31" t="s">
        <v>59</v>
      </c>
      <c r="C53" s="43"/>
      <c r="D53" s="44"/>
      <c r="E53" s="45"/>
      <c r="F53" s="46"/>
    </row>
    <row r="54" spans="1:6" x14ac:dyDescent="0.2">
      <c r="A54" s="36" t="s">
        <v>10</v>
      </c>
      <c r="B54" s="37" t="s">
        <v>60</v>
      </c>
      <c r="C54" s="38" t="s">
        <v>15</v>
      </c>
      <c r="D54" s="36">
        <v>160</v>
      </c>
      <c r="E54" s="39"/>
      <c r="F54" s="40">
        <f t="shared" si="3"/>
        <v>0</v>
      </c>
    </row>
    <row r="55" spans="1:6" ht="15" thickBot="1" x14ac:dyDescent="0.25">
      <c r="A55" s="5"/>
      <c r="B55" s="6"/>
      <c r="C55" s="7"/>
      <c r="D55" s="7"/>
      <c r="E55" s="7"/>
      <c r="F55" s="7"/>
    </row>
    <row r="56" spans="1:6" ht="15" thickBot="1" x14ac:dyDescent="0.25">
      <c r="A56" s="8" t="s">
        <v>61</v>
      </c>
      <c r="B56" s="9"/>
      <c r="C56" s="9"/>
      <c r="D56" s="9"/>
      <c r="E56" s="10"/>
      <c r="F56" s="11">
        <f>SUM(F9:F54)</f>
        <v>0</v>
      </c>
    </row>
    <row r="57" spans="1:6" ht="15" thickBot="1" x14ac:dyDescent="0.25">
      <c r="A57" s="8"/>
      <c r="B57" s="9"/>
      <c r="C57" s="9"/>
      <c r="D57" s="10"/>
      <c r="E57" s="9" t="s">
        <v>62</v>
      </c>
      <c r="F57" s="9"/>
    </row>
  </sheetData>
  <mergeCells count="15">
    <mergeCell ref="B5:B6"/>
    <mergeCell ref="C5:C6"/>
    <mergeCell ref="E4:F4"/>
    <mergeCell ref="A1:F1"/>
    <mergeCell ref="A2:B2"/>
    <mergeCell ref="C2:F2"/>
    <mergeCell ref="A3:B3"/>
    <mergeCell ref="C3:F3"/>
    <mergeCell ref="A5:A6"/>
    <mergeCell ref="A56:E56"/>
    <mergeCell ref="A57:D57"/>
    <mergeCell ref="E57:F57"/>
    <mergeCell ref="F5:F6"/>
    <mergeCell ref="D5:D6"/>
    <mergeCell ref="E5:E6"/>
  </mergeCells>
  <phoneticPr fontId="0" type="noConversion"/>
  <printOptions horizontalCentered="1" verticalCentered="1"/>
  <pageMargins left="0.56000000000000005" right="0.5" top="0.37" bottom="0.52" header="0" footer="0.41"/>
  <pageSetup paperSize="9" scale="60" orientation="landscape" horizontalDpi="4294967295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17EC29BC798545BD2EFBCA4BD1AB7E" ma:contentTypeVersion="2" ma:contentTypeDescription="Create a new document." ma:contentTypeScope="" ma:versionID="5229836087741fa2f8e88a44e74fb6fa">
  <xsd:schema xmlns:xsd="http://www.w3.org/2001/XMLSchema" xmlns:xs="http://www.w3.org/2001/XMLSchema" xmlns:p="http://schemas.microsoft.com/office/2006/metadata/properties" xmlns:ns2="6b355f2d-b402-4f1d-ae00-5ea042169f44" targetNamespace="http://schemas.microsoft.com/office/2006/metadata/properties" ma:root="true" ma:fieldsID="773a4b82141ec2291166a2b7f39a1aa4" ns2:_="">
    <xsd:import namespace="6b355f2d-b402-4f1d-ae00-5ea042169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55f2d-b402-4f1d-ae00-5ea042169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CAC6CA-BB20-4087-BBB6-4CE05C418E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86B67D-C4A8-42F1-90C0-6B356CD1C4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9A4C14-CD9F-435D-8467-06480CDBEF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355f2d-b402-4f1d-ae00-5ea042169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Plan1!Titulos_de_impressao</vt:lpstr>
    </vt:vector>
  </TitlesOfParts>
  <Manager/>
  <Company>Organização não conhecida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Administrador</cp:lastModifiedBy>
  <cp:revision/>
  <dcterms:created xsi:type="dcterms:W3CDTF">1999-02-01T16:53:28Z</dcterms:created>
  <dcterms:modified xsi:type="dcterms:W3CDTF">2022-08-29T20:18:41Z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0x010100BF17EC29BC798545BD2EFBCA4BD1AB7E</vt:lpwstr>
  </property>
</Properties>
</file>