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licitacoes\LICITAÇÕES 2022\PREGÃO ELETRÔNICO\FF\FF.0061742022-41 - MANEJO REPRODUTIVO DE SAGUI DO TUFO PRETO\"/>
    </mc:Choice>
  </mc:AlternateContent>
  <xr:revisionPtr revIDLastSave="0" documentId="13_ncr:1_{B2EE486F-498C-4605-886B-7C890259EA49}" xr6:coauthVersionLast="47" xr6:coauthVersionMax="47" xr10:uidLastSave="{00000000-0000-0000-0000-000000000000}"/>
  <bookViews>
    <workbookView xWindow="-120" yWindow="-120" windowWidth="29040" windowHeight="15840" xr2:uid="{9CCF4528-5BB3-4828-B732-A1DDD4E381BD}"/>
  </bookViews>
  <sheets>
    <sheet name="Planilha1" sheetId="1" r:id="rId1"/>
  </sheets>
  <calcPr calcId="191029" iterate="1" iterate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" i="1" l="1"/>
  <c r="U6" i="1" s="1"/>
  <c r="T4" i="1"/>
  <c r="T5" i="1"/>
  <c r="T7" i="1" s="1"/>
  <c r="M8" i="1"/>
  <c r="P8" i="1"/>
  <c r="S8" i="1"/>
  <c r="M7" i="1"/>
  <c r="N7" i="1"/>
  <c r="N8" i="1" s="1"/>
  <c r="O7" i="1"/>
  <c r="O8" i="1" s="1"/>
  <c r="P7" i="1"/>
  <c r="Q7" i="1"/>
  <c r="Q8" i="1" s="1"/>
  <c r="R7" i="1"/>
  <c r="R8" i="1" s="1"/>
  <c r="U4" i="1"/>
  <c r="D7" i="1"/>
  <c r="D8" i="1" s="1"/>
  <c r="E7" i="1"/>
  <c r="E8" i="1" s="1"/>
  <c r="F7" i="1"/>
  <c r="F8" i="1" s="1"/>
  <c r="G7" i="1"/>
  <c r="G8" i="1" s="1"/>
  <c r="H7" i="1"/>
  <c r="H8" i="1" s="1"/>
  <c r="I7" i="1"/>
  <c r="I8" i="1" s="1"/>
  <c r="J7" i="1"/>
  <c r="J8" i="1" s="1"/>
  <c r="K7" i="1"/>
  <c r="K8" i="1" s="1"/>
  <c r="L7" i="1"/>
  <c r="L8" i="1" s="1"/>
  <c r="S7" i="1"/>
  <c r="T3" i="1"/>
  <c r="U3" i="1"/>
  <c r="C7" i="1"/>
  <c r="C8" i="1" s="1"/>
  <c r="T2" i="1"/>
  <c r="U2" i="1"/>
  <c r="B7" i="1"/>
  <c r="B8" i="1"/>
  <c r="U5" i="1" l="1"/>
  <c r="Q13" i="1"/>
</calcChain>
</file>

<file path=xl/sharedStrings.xml><?xml version="1.0" encoding="utf-8"?>
<sst xmlns="http://schemas.openxmlformats.org/spreadsheetml/2006/main" count="14" uniqueCount="13">
  <si>
    <t>ATIVIDADES - EXECUÇÃO EM MESES</t>
  </si>
  <si>
    <t>Entrega do Plano de Ação</t>
  </si>
  <si>
    <t xml:space="preserve">Entrega da Autorização de Manejo in situ (DeFau) </t>
  </si>
  <si>
    <t>Esforço de campo¹</t>
  </si>
  <si>
    <t>Manejo reprodutivo²</t>
  </si>
  <si>
    <t>Relatório Final</t>
  </si>
  <si>
    <t>Total - %</t>
  </si>
  <si>
    <t>Total R$</t>
  </si>
  <si>
    <t>%</t>
  </si>
  <si>
    <t>¹ Esforço de campo nos 6 locais pré-definidos: ações de cevagem, montagem de armadilhas, observação para a captura dos animais mediante entrega dos relatórios parciais.</t>
  </si>
  <si>
    <t>² Manejo Reprodutivo: esterilização, marcação e soltura de 40 indivíduos de capivara, mediante entrega dos relatórios parciais.</t>
  </si>
  <si>
    <t>A proposta comercial deverá apresentar o preço por esforço de campo (por área) e pelo manejo reprodutivo (por indivíduo).</t>
  </si>
  <si>
    <t>VALOR TOTAL PROPOSTO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</si>
</sst>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4" xfId="0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/>
    <xf numFmtId="10" fontId="0" fillId="2" borderId="3" xfId="0" applyNumberFormat="1" applyFill="1" applyBorder="1"/>
    <xf numFmtId="10" fontId="0" fillId="0" borderId="4" xfId="0" applyNumberFormat="1" applyBorder="1"/>
    <xf numFmtId="10" fontId="0" fillId="0" borderId="5" xfId="0" applyNumberFormat="1" applyBorder="1"/>
    <xf numFmtId="10" fontId="0" fillId="0" borderId="8" xfId="0" applyNumberFormat="1" applyBorder="1"/>
    <xf numFmtId="10" fontId="0" fillId="2" borderId="1" xfId="0" applyNumberFormat="1" applyFill="1" applyBorder="1"/>
    <xf numFmtId="10" fontId="0" fillId="0" borderId="1" xfId="0" applyNumberFormat="1" applyBorder="1"/>
    <xf numFmtId="10" fontId="0" fillId="0" borderId="9" xfId="0" applyNumberFormat="1" applyBorder="1"/>
    <xf numFmtId="10" fontId="0" fillId="2" borderId="1" xfId="2" applyNumberFormat="1" applyFont="1" applyFill="1" applyBorder="1"/>
    <xf numFmtId="10" fontId="0" fillId="0" borderId="18" xfId="0" applyNumberFormat="1" applyBorder="1"/>
    <xf numFmtId="10" fontId="0" fillId="0" borderId="2" xfId="0" applyNumberFormat="1" applyBorder="1"/>
    <xf numFmtId="10" fontId="0" fillId="2" borderId="19" xfId="2" applyNumberFormat="1" applyFont="1" applyFill="1" applyBorder="1"/>
    <xf numFmtId="10" fontId="0" fillId="0" borderId="21" xfId="2" applyNumberFormat="1" applyFont="1" applyBorder="1"/>
    <xf numFmtId="10" fontId="0" fillId="0" borderId="22" xfId="2" applyNumberFormat="1" applyFont="1" applyBorder="1"/>
    <xf numFmtId="10" fontId="0" fillId="0" borderId="23" xfId="2" applyNumberFormat="1" applyFont="1" applyBorder="1"/>
    <xf numFmtId="44" fontId="0" fillId="0" borderId="24" xfId="1" applyFont="1" applyBorder="1"/>
    <xf numFmtId="44" fontId="0" fillId="0" borderId="25" xfId="1" applyFont="1" applyBorder="1"/>
    <xf numFmtId="44" fontId="0" fillId="0" borderId="26" xfId="1" applyFont="1" applyBorder="1"/>
    <xf numFmtId="0" fontId="2" fillId="3" borderId="1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10" fontId="0" fillId="3" borderId="3" xfId="0" applyNumberFormat="1" applyFill="1" applyBorder="1" applyAlignment="1">
      <alignment vertical="center"/>
    </xf>
    <xf numFmtId="10" fontId="0" fillId="3" borderId="4" xfId="0" applyNumberFormat="1" applyFill="1" applyBorder="1" applyAlignment="1">
      <alignment vertical="center"/>
    </xf>
    <xf numFmtId="10" fontId="0" fillId="3" borderId="5" xfId="0" applyNumberFormat="1" applyFill="1" applyBorder="1" applyAlignment="1">
      <alignment vertical="center"/>
    </xf>
    <xf numFmtId="10" fontId="0" fillId="3" borderId="2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3" borderId="16" xfId="0" applyFill="1" applyBorder="1" applyAlignment="1">
      <alignment vertical="center"/>
    </xf>
    <xf numFmtId="44" fontId="0" fillId="3" borderId="6" xfId="1" applyFont="1" applyFill="1" applyBorder="1" applyAlignment="1">
      <alignment vertical="center"/>
    </xf>
    <xf numFmtId="44" fontId="0" fillId="3" borderId="7" xfId="1" applyFont="1" applyFill="1" applyBorder="1" applyAlignment="1">
      <alignment vertical="center"/>
    </xf>
    <xf numFmtId="44" fontId="0" fillId="3" borderId="23" xfId="1" applyFont="1" applyFill="1" applyBorder="1" applyAlignment="1">
      <alignment vertical="center"/>
    </xf>
    <xf numFmtId="44" fontId="0" fillId="3" borderId="26" xfId="1" applyFont="1" applyFill="1" applyBorder="1" applyAlignment="1">
      <alignment vertical="center"/>
    </xf>
    <xf numFmtId="44" fontId="0" fillId="4" borderId="27" xfId="1" applyFont="1" applyFill="1" applyBorder="1" applyAlignment="1">
      <alignment vertical="center"/>
    </xf>
    <xf numFmtId="0" fontId="0" fillId="0" borderId="0" xfId="0" applyAlignment="1">
      <alignment horizontal="left"/>
    </xf>
    <xf numFmtId="10" fontId="0" fillId="0" borderId="28" xfId="0" applyNumberFormat="1" applyBorder="1"/>
    <xf numFmtId="10" fontId="0" fillId="0" borderId="29" xfId="0" applyNumberFormat="1" applyBorder="1"/>
    <xf numFmtId="10" fontId="0" fillId="0" borderId="30" xfId="0" applyNumberFormat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44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3</xdr:row>
      <xdr:rowOff>180975</xdr:rowOff>
    </xdr:from>
    <xdr:to>
      <xdr:col>24</xdr:col>
      <xdr:colOff>342900</xdr:colOff>
      <xdr:row>8</xdr:row>
      <xdr:rowOff>133350</xdr:rowOff>
    </xdr:to>
    <xdr:sp macro="" textlink="">
      <xdr:nvSpPr>
        <xdr:cNvPr id="2" name="Seta: para a Esquerda 1">
          <a:extLst>
            <a:ext uri="{FF2B5EF4-FFF2-40B4-BE49-F238E27FC236}">
              <a16:creationId xmlns:a16="http://schemas.microsoft.com/office/drawing/2014/main" id="{666824E6-7E9D-4A53-4821-B43F2CD8D3A1}"/>
            </a:ext>
          </a:extLst>
        </xdr:cNvPr>
        <xdr:cNvSpPr/>
      </xdr:nvSpPr>
      <xdr:spPr>
        <a:xfrm>
          <a:off x="11525250" y="762000"/>
          <a:ext cx="2076450" cy="923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INSERIR VALOR DA PROPOSTA</a:t>
          </a:r>
        </a:p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DDC69-163D-4559-B567-6229F3B5CF7F}">
  <sheetPr>
    <pageSetUpPr fitToPage="1"/>
  </sheetPr>
  <dimension ref="A1:U13"/>
  <sheetViews>
    <sheetView tabSelected="1" workbookViewId="0">
      <selection activeCell="U7" sqref="U7"/>
    </sheetView>
  </sheetViews>
  <sheetFormatPr defaultRowHeight="15" x14ac:dyDescent="0.25"/>
  <cols>
    <col min="1" max="1" width="46.7109375" customWidth="1"/>
    <col min="2" max="20" width="8.42578125" customWidth="1"/>
    <col min="21" max="21" width="15.140625" customWidth="1"/>
  </cols>
  <sheetData>
    <row r="1" spans="1:21" ht="30.75" customHeight="1" thickBot="1" x14ac:dyDescent="0.3">
      <c r="A1" s="22" t="s">
        <v>0</v>
      </c>
      <c r="B1" s="23">
        <v>1</v>
      </c>
      <c r="C1" s="24">
        <v>2</v>
      </c>
      <c r="D1" s="24">
        <v>3</v>
      </c>
      <c r="E1" s="24">
        <v>4</v>
      </c>
      <c r="F1" s="24">
        <v>5</v>
      </c>
      <c r="G1" s="24">
        <v>6</v>
      </c>
      <c r="H1" s="24">
        <v>7</v>
      </c>
      <c r="I1" s="24">
        <v>8</v>
      </c>
      <c r="J1" s="24">
        <v>9</v>
      </c>
      <c r="K1" s="24">
        <v>10</v>
      </c>
      <c r="L1" s="24">
        <v>11</v>
      </c>
      <c r="M1" s="24">
        <v>12</v>
      </c>
      <c r="N1" s="24">
        <v>13</v>
      </c>
      <c r="O1" s="24">
        <v>14</v>
      </c>
      <c r="P1" s="24">
        <v>15</v>
      </c>
      <c r="Q1" s="24">
        <v>16</v>
      </c>
      <c r="R1" s="24">
        <v>17</v>
      </c>
      <c r="S1" s="24">
        <v>18</v>
      </c>
      <c r="T1" s="25" t="s">
        <v>8</v>
      </c>
      <c r="U1" s="26" t="s">
        <v>7</v>
      </c>
    </row>
    <row r="2" spans="1:21" x14ac:dyDescent="0.25">
      <c r="A2" s="1" t="s">
        <v>1</v>
      </c>
      <c r="B2" s="5">
        <v>0.15</v>
      </c>
      <c r="C2" s="6"/>
      <c r="D2" s="6"/>
      <c r="E2" s="6"/>
      <c r="F2" s="6"/>
      <c r="G2" s="6"/>
      <c r="H2" s="6"/>
      <c r="I2" s="6"/>
      <c r="J2" s="6"/>
      <c r="K2" s="6"/>
      <c r="L2" s="6"/>
      <c r="M2" s="40"/>
      <c r="N2" s="40"/>
      <c r="O2" s="40"/>
      <c r="P2" s="40"/>
      <c r="Q2" s="40"/>
      <c r="R2" s="40"/>
      <c r="S2" s="7"/>
      <c r="T2" s="16">
        <f>SUM(B2)</f>
        <v>0.15</v>
      </c>
      <c r="U2" s="19">
        <f>$U$7*T2</f>
        <v>0</v>
      </c>
    </row>
    <row r="3" spans="1:21" x14ac:dyDescent="0.25">
      <c r="A3" s="2" t="s">
        <v>2</v>
      </c>
      <c r="B3" s="8"/>
      <c r="C3" s="9">
        <v>0.1</v>
      </c>
      <c r="D3" s="10"/>
      <c r="E3" s="10"/>
      <c r="F3" s="10"/>
      <c r="G3" s="10"/>
      <c r="H3" s="10"/>
      <c r="I3" s="10"/>
      <c r="J3" s="10"/>
      <c r="K3" s="10"/>
      <c r="L3" s="10"/>
      <c r="M3" s="41"/>
      <c r="N3" s="41"/>
      <c r="O3" s="41"/>
      <c r="P3" s="41"/>
      <c r="Q3" s="41"/>
      <c r="R3" s="41"/>
      <c r="S3" s="11"/>
      <c r="T3" s="17">
        <f>SUM(C3)</f>
        <v>0.1</v>
      </c>
      <c r="U3" s="20">
        <f t="shared" ref="U3:U6" si="0">$U$7*T3</f>
        <v>0</v>
      </c>
    </row>
    <row r="4" spans="1:21" x14ac:dyDescent="0.25">
      <c r="A4" s="3" t="s">
        <v>3</v>
      </c>
      <c r="B4" s="8"/>
      <c r="C4" s="12">
        <v>1.2500000000000001E-2</v>
      </c>
      <c r="D4" s="12">
        <v>1.2500000000000001E-2</v>
      </c>
      <c r="E4" s="12">
        <v>1.2500000000000001E-2</v>
      </c>
      <c r="F4" s="12">
        <v>1.2500000000000001E-2</v>
      </c>
      <c r="G4" s="12">
        <v>1.2500000000000001E-2</v>
      </c>
      <c r="H4" s="12">
        <v>1.2500000000000001E-2</v>
      </c>
      <c r="I4" s="12">
        <v>1.2500000000000001E-2</v>
      </c>
      <c r="J4" s="12">
        <v>1.2500000000000001E-2</v>
      </c>
      <c r="K4" s="12">
        <v>1.2500000000000001E-2</v>
      </c>
      <c r="L4" s="12">
        <v>1.2500000000000001E-2</v>
      </c>
      <c r="M4" s="12">
        <v>1.2500000000000001E-2</v>
      </c>
      <c r="N4" s="12">
        <v>1.2500000000000001E-2</v>
      </c>
      <c r="O4" s="12">
        <v>1.2500000000000001E-2</v>
      </c>
      <c r="P4" s="12">
        <v>1.2500000000000001E-2</v>
      </c>
      <c r="Q4" s="12">
        <v>1.2500000000000001E-2</v>
      </c>
      <c r="R4" s="12">
        <v>1.2500000000000001E-2</v>
      </c>
      <c r="S4" s="11"/>
      <c r="T4" s="17">
        <f>SUM(C4:R4)</f>
        <v>0.20000000000000004</v>
      </c>
      <c r="U4" s="20">
        <f t="shared" si="0"/>
        <v>0</v>
      </c>
    </row>
    <row r="5" spans="1:21" x14ac:dyDescent="0.25">
      <c r="A5" s="3" t="s">
        <v>4</v>
      </c>
      <c r="B5" s="8"/>
      <c r="C5" s="12">
        <v>3.1199999999999999E-2</v>
      </c>
      <c r="D5" s="12">
        <v>3.1199999999999999E-2</v>
      </c>
      <c r="E5" s="12">
        <v>3.1199999999999999E-2</v>
      </c>
      <c r="F5" s="12">
        <v>3.1199999999999999E-2</v>
      </c>
      <c r="G5" s="12">
        <v>3.1199999999999999E-2</v>
      </c>
      <c r="H5" s="12">
        <v>3.1199999999999999E-2</v>
      </c>
      <c r="I5" s="12">
        <v>3.1199999999999999E-2</v>
      </c>
      <c r="J5" s="12">
        <v>3.1199999999999999E-2</v>
      </c>
      <c r="K5" s="12">
        <v>3.1300000000000001E-2</v>
      </c>
      <c r="L5" s="12">
        <v>3.1300000000000001E-2</v>
      </c>
      <c r="M5" s="12">
        <v>3.1300000000000001E-2</v>
      </c>
      <c r="N5" s="12">
        <v>3.1300000000000001E-2</v>
      </c>
      <c r="O5" s="12">
        <v>3.1300000000000001E-2</v>
      </c>
      <c r="P5" s="12">
        <v>3.1300000000000001E-2</v>
      </c>
      <c r="Q5" s="12">
        <v>3.1300000000000001E-2</v>
      </c>
      <c r="R5" s="12">
        <v>3.1300000000000001E-2</v>
      </c>
      <c r="S5" s="11"/>
      <c r="T5" s="17">
        <f>SUM(C5:R5)</f>
        <v>0.5</v>
      </c>
      <c r="U5" s="20">
        <f t="shared" si="0"/>
        <v>0</v>
      </c>
    </row>
    <row r="6" spans="1:21" ht="15.75" thickBot="1" x14ac:dyDescent="0.3">
      <c r="A6" s="4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42"/>
      <c r="N6" s="42"/>
      <c r="O6" s="42"/>
      <c r="P6" s="42"/>
      <c r="Q6" s="42"/>
      <c r="R6" s="42"/>
      <c r="S6" s="15">
        <v>0.05</v>
      </c>
      <c r="T6" s="18">
        <f>SUM(S6)</f>
        <v>0.05</v>
      </c>
      <c r="U6" s="21">
        <f t="shared" si="0"/>
        <v>0</v>
      </c>
    </row>
    <row r="7" spans="1:21" s="32" customFormat="1" ht="24" customHeight="1" x14ac:dyDescent="0.25">
      <c r="A7" s="27" t="s">
        <v>6</v>
      </c>
      <c r="B7" s="28">
        <f>SUM(B2:B6)</f>
        <v>0.15</v>
      </c>
      <c r="C7" s="29">
        <f t="shared" ref="C7:S7" si="1">SUM(C2:C6)</f>
        <v>0.14369999999999999</v>
      </c>
      <c r="D7" s="29">
        <f t="shared" si="1"/>
        <v>4.3700000000000003E-2</v>
      </c>
      <c r="E7" s="29">
        <f t="shared" si="1"/>
        <v>4.3700000000000003E-2</v>
      </c>
      <c r="F7" s="29">
        <f t="shared" si="1"/>
        <v>4.3700000000000003E-2</v>
      </c>
      <c r="G7" s="29">
        <f t="shared" si="1"/>
        <v>4.3700000000000003E-2</v>
      </c>
      <c r="H7" s="29">
        <f t="shared" si="1"/>
        <v>4.3700000000000003E-2</v>
      </c>
      <c r="I7" s="29">
        <f t="shared" si="1"/>
        <v>4.3700000000000003E-2</v>
      </c>
      <c r="J7" s="29">
        <f t="shared" si="1"/>
        <v>4.3700000000000003E-2</v>
      </c>
      <c r="K7" s="29">
        <f t="shared" si="1"/>
        <v>4.3800000000000006E-2</v>
      </c>
      <c r="L7" s="29">
        <f t="shared" si="1"/>
        <v>4.3800000000000006E-2</v>
      </c>
      <c r="M7" s="29">
        <f t="shared" si="1"/>
        <v>4.3800000000000006E-2</v>
      </c>
      <c r="N7" s="29">
        <f t="shared" si="1"/>
        <v>4.3800000000000006E-2</v>
      </c>
      <c r="O7" s="29">
        <f t="shared" si="1"/>
        <v>4.3800000000000006E-2</v>
      </c>
      <c r="P7" s="29">
        <f t="shared" si="1"/>
        <v>4.3800000000000006E-2</v>
      </c>
      <c r="Q7" s="29">
        <f t="shared" si="1"/>
        <v>4.3800000000000006E-2</v>
      </c>
      <c r="R7" s="29">
        <f t="shared" si="1"/>
        <v>4.3800000000000006E-2</v>
      </c>
      <c r="S7" s="30">
        <f t="shared" si="1"/>
        <v>0.05</v>
      </c>
      <c r="T7" s="31">
        <f>SUM(T2:T6)</f>
        <v>1</v>
      </c>
      <c r="U7" s="38">
        <v>0</v>
      </c>
    </row>
    <row r="8" spans="1:21" s="32" customFormat="1" ht="24" customHeight="1" thickBot="1" x14ac:dyDescent="0.3">
      <c r="A8" s="33" t="s">
        <v>7</v>
      </c>
      <c r="B8" s="34">
        <f>$U$7*B7</f>
        <v>0</v>
      </c>
      <c r="C8" s="35">
        <f t="shared" ref="C8:S8" si="2">$U$7*C7</f>
        <v>0</v>
      </c>
      <c r="D8" s="35">
        <f t="shared" si="2"/>
        <v>0</v>
      </c>
      <c r="E8" s="35">
        <f t="shared" si="2"/>
        <v>0</v>
      </c>
      <c r="F8" s="35">
        <f t="shared" si="2"/>
        <v>0</v>
      </c>
      <c r="G8" s="35">
        <f t="shared" si="2"/>
        <v>0</v>
      </c>
      <c r="H8" s="35">
        <f t="shared" si="2"/>
        <v>0</v>
      </c>
      <c r="I8" s="35">
        <f t="shared" si="2"/>
        <v>0</v>
      </c>
      <c r="J8" s="35">
        <f t="shared" si="2"/>
        <v>0</v>
      </c>
      <c r="K8" s="35">
        <f t="shared" si="2"/>
        <v>0</v>
      </c>
      <c r="L8" s="35">
        <f t="shared" si="2"/>
        <v>0</v>
      </c>
      <c r="M8" s="35">
        <f t="shared" si="2"/>
        <v>0</v>
      </c>
      <c r="N8" s="35">
        <f t="shared" si="2"/>
        <v>0</v>
      </c>
      <c r="O8" s="35">
        <f t="shared" si="2"/>
        <v>0</v>
      </c>
      <c r="P8" s="35">
        <f t="shared" si="2"/>
        <v>0</v>
      </c>
      <c r="Q8" s="35">
        <f t="shared" si="2"/>
        <v>0</v>
      </c>
      <c r="R8" s="35">
        <f t="shared" si="2"/>
        <v>0</v>
      </c>
      <c r="S8" s="35">
        <f t="shared" si="2"/>
        <v>0</v>
      </c>
      <c r="T8" s="36"/>
      <c r="U8" s="37"/>
    </row>
    <row r="10" spans="1:21" x14ac:dyDescent="0.2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x14ac:dyDescent="0.25">
      <c r="A11" s="39" t="s">
        <v>10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5.75" thickBot="1" x14ac:dyDescent="0.3">
      <c r="A12" s="39" t="s">
        <v>11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5.75" thickBot="1" x14ac:dyDescent="0.3">
      <c r="N13" s="43" t="s">
        <v>12</v>
      </c>
      <c r="O13" s="44"/>
      <c r="P13" s="44"/>
      <c r="Q13" s="45">
        <f>SUM(B8:S8)</f>
        <v>0</v>
      </c>
      <c r="R13" s="44"/>
      <c r="S13" s="46"/>
    </row>
  </sheetData>
  <mergeCells count="5">
    <mergeCell ref="A10:U10"/>
    <mergeCell ref="A11:U11"/>
    <mergeCell ref="A12:U12"/>
    <mergeCell ref="N13:P13"/>
    <mergeCell ref="Q13:S13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Vinicius Trevisan</dc:creator>
  <cp:lastModifiedBy>Markus Vinicius Trevisan</cp:lastModifiedBy>
  <cp:lastPrinted>2022-09-27T18:42:09Z</cp:lastPrinted>
  <dcterms:created xsi:type="dcterms:W3CDTF">2022-09-22T19:35:40Z</dcterms:created>
  <dcterms:modified xsi:type="dcterms:W3CDTF">2022-09-27T18:42:29Z</dcterms:modified>
</cp:coreProperties>
</file>