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7" yWindow="32767" windowWidth="28800" windowHeight="11130" tabRatio="808" activeTab="3"/>
  </bookViews>
  <sheets>
    <sheet name="Lote 1" sheetId="1" r:id="rId1"/>
    <sheet name="Lote 2" sheetId="2" r:id="rId2"/>
    <sheet name="Lote 3" sheetId="3" r:id="rId3"/>
    <sheet name="Lote 4" sheetId="4" r:id="rId4"/>
  </sheets>
  <externalReferences>
    <externalReference r:id="rId7"/>
  </externalReferences>
  <definedNames>
    <definedName name="_xlnm._FilterDatabase" localSheetId="0" hidden="1">'Lote 1'!$A$3:$G$16</definedName>
    <definedName name="_xlnm._FilterDatabase" localSheetId="1" hidden="1">'Lote 2'!$A$3:$G$32</definedName>
    <definedName name="_xlnm._FilterDatabase" localSheetId="2" hidden="1">'Lote 3'!$A$3:$G$17</definedName>
    <definedName name="_xlnm._FilterDatabase" localSheetId="3" hidden="1">'Lote 4'!$A$3:$G$13</definedName>
    <definedName name="_xlnm.Print_Area" localSheetId="0">'Lote 1'!$A$1:$G$15</definedName>
    <definedName name="_xlnm.Print_Area" localSheetId="1">'Lote 2'!$A$1:$G$32</definedName>
    <definedName name="_xlnm.Print_Area" localSheetId="2">'Lote 3'!$A$1:$G$17</definedName>
    <definedName name="_xlnm.Print_Area" localSheetId="3">'Lote 4'!$A$1:$G$13</definedName>
    <definedName name="Área_impressão_IM">#REF!</definedName>
    <definedName name="CCUSTO">#REF!</definedName>
    <definedName name="ListaAtividade">#REF!</definedName>
    <definedName name="ListaEvento">#REF!</definedName>
    <definedName name="SegmentaçãodeDados_BID_Fundação">#N/A</definedName>
    <definedName name="SegmentaçãodeDados_Diretoria">#N/A</definedName>
    <definedName name="SegmentaçãodeDados_Gerencia">#N/A</definedName>
    <definedName name="SegmentaçãodeDados_Unidade">#N/A</definedName>
    <definedName name="SegmentaçãodeDados_Unidade1">#N/A</definedName>
  </definedNames>
  <calcPr fullCalcOnLoad="1"/>
</workbook>
</file>

<file path=xl/sharedStrings.xml><?xml version="1.0" encoding="utf-8"?>
<sst xmlns="http://schemas.openxmlformats.org/spreadsheetml/2006/main" count="287" uniqueCount="176">
  <si>
    <t>DE</t>
  </si>
  <si>
    <t>DLN</t>
  </si>
  <si>
    <t>DLS</t>
  </si>
  <si>
    <t>DMI</t>
  </si>
  <si>
    <t>DIRETORIA LITORAL SUL</t>
  </si>
  <si>
    <t>CENTRO DE CUSTO</t>
  </si>
  <si>
    <t>UNIDADES</t>
  </si>
  <si>
    <t>RESPONSAVEL</t>
  </si>
  <si>
    <t>LOCALIDADES</t>
  </si>
  <si>
    <t>DIRETORIA</t>
  </si>
  <si>
    <t>Juliana Conrado</t>
  </si>
  <si>
    <t>Mário José Nunes de Souza</t>
  </si>
  <si>
    <t>Thiago Borges Conforti</t>
  </si>
  <si>
    <t>Danilo Angelucci de Amorim</t>
  </si>
  <si>
    <t>ANEXO 1</t>
  </si>
  <si>
    <t>Marcelo José Gonçalves</t>
  </si>
  <si>
    <t>João Paulo Villani</t>
  </si>
  <si>
    <t xml:space="preserve">Aruã Fernandes Antunes Caetano </t>
  </si>
  <si>
    <t>Esllen Moreira da Silva</t>
  </si>
  <si>
    <t>Patricia Barbosa Fazano Duarte</t>
  </si>
  <si>
    <t>Eriqui Marqueti Inazaki</t>
  </si>
  <si>
    <t>PE ILHA ANCHIETA</t>
  </si>
  <si>
    <t>PE ILHABELA</t>
  </si>
  <si>
    <t>PESM – NÚCLEO PICINGUABA</t>
  </si>
  <si>
    <t>PE CAMPOS DO JORDÃO</t>
  </si>
  <si>
    <t>PESM CUNHA</t>
  </si>
  <si>
    <t xml:space="preserve">PESM NÚCLEO SANTA VIRGINIA </t>
  </si>
  <si>
    <t xml:space="preserve">PE XIXOVÁ JAPUI </t>
  </si>
  <si>
    <t xml:space="preserve">PESM NÚCLEO CURUCUTU </t>
  </si>
  <si>
    <t>PESM NÚCLEO ITARIRÚ</t>
  </si>
  <si>
    <t xml:space="preserve">PE RESTINGA DE BERTIOGA </t>
  </si>
  <si>
    <t>Priscila Saviolo Moreira</t>
  </si>
  <si>
    <t>Carlos Roberto Paiva da Silva</t>
  </si>
  <si>
    <t>Claudia Camila Faria de Oliveira</t>
  </si>
  <si>
    <t>Luane Reni Mattos Fenille</t>
  </si>
  <si>
    <t>Patricia Cristiane Carmargo Rodrigues</t>
  </si>
  <si>
    <t>Joaquim do Marco Neto</t>
  </si>
  <si>
    <t xml:space="preserve">EE JUREIA ITATINS </t>
  </si>
  <si>
    <t>PE ILHA DO CARDOSO</t>
  </si>
  <si>
    <t xml:space="preserve">PE LAGAMAR DE CANANÉIA </t>
  </si>
  <si>
    <t xml:space="preserve">PE CARLOS BOTELHO </t>
  </si>
  <si>
    <t>PE CAVERNA DO DIABO</t>
  </si>
  <si>
    <t xml:space="preserve">PE INTERVALES </t>
  </si>
  <si>
    <t xml:space="preserve">PE JURUPARÁ </t>
  </si>
  <si>
    <t xml:space="preserve">PE TURÍSTICO DO ALTO RIBEIRA </t>
  </si>
  <si>
    <t>Edison Rodrigues do Nascimento</t>
  </si>
  <si>
    <t>Maila Macedo Fogliato</t>
  </si>
  <si>
    <t>PE CANTAREIRA</t>
  </si>
  <si>
    <t>PE JUQUERY</t>
  </si>
  <si>
    <t>FE EDMUNDO NAVARRO DE ANDRADE</t>
  </si>
  <si>
    <t>PE VASSUNUNGA</t>
  </si>
  <si>
    <t xml:space="preserve">EEC CAETETUS </t>
  </si>
  <si>
    <t xml:space="preserve">PE MORRO DO DIABO </t>
  </si>
  <si>
    <t>Simone Clelia de Freitas</t>
  </si>
  <si>
    <t>TOTAL LOTE 1</t>
  </si>
  <si>
    <t>TOTAL LOTE 2</t>
  </si>
  <si>
    <t>TOTAL LOTE 3</t>
  </si>
  <si>
    <t>TOTAL LOTE 4</t>
  </si>
  <si>
    <t>PESM ITUTINGA PILÕES</t>
  </si>
  <si>
    <t>DIRETORIA EXECUTIVA</t>
  </si>
  <si>
    <t>Rodrigo Levkovicz</t>
  </si>
  <si>
    <t>PESM - NÚCLEO PADRE DÓRIA</t>
  </si>
  <si>
    <t>Ana Lúcia Aparecida de Moraes Wuo</t>
  </si>
  <si>
    <t>LOTE 1 - SÃO PAULO</t>
  </si>
  <si>
    <t>QTDES POSTOS</t>
  </si>
  <si>
    <t>Adriana Neves</t>
  </si>
  <si>
    <t>ASSESSORIA TÉCNICA DE EDUCAÇÃO AMBIENTAL</t>
  </si>
  <si>
    <t>DIRETORIA DO LITORAL NORTE</t>
  </si>
  <si>
    <t>Diego Hernandes Rodrigues Laranja</t>
  </si>
  <si>
    <t>Av. Dr Frederico Hermann Junior, 345, predio 12, 1º andar - Pinheiros - São Paulo-SP - CEP 05459-010
Tel: (11) 2997-5011</t>
  </si>
  <si>
    <t>Av. Dr Frederico Hermann Junior, 345, predio 12, 4º andar - Pinheiros - São Paulo-SP - CEP 05459-010
Tel: (11) 2997-5043</t>
  </si>
  <si>
    <t>Av. Dr Frederico Hermann Junior, 345, predio 12, 4º andar - Pinheiros - São Paulo-SP - CEP 05459-010
Tel: (11) 2997-5089</t>
  </si>
  <si>
    <t>Av. Dr Frederico Hermann Junior, 345, predio 12, 4º andar - Pinheiros - São Paulo-SP - CEP 05459-010
Tel: (11) 2997-5048</t>
  </si>
  <si>
    <t>PE JARAGUÁ</t>
  </si>
  <si>
    <t>Gustavo Lopes do Espirito Santo</t>
  </si>
  <si>
    <t>APA MARINHA DO LITORAL NORTE</t>
  </si>
  <si>
    <t>Praça Coronel Julião de Moura Negrão, 115 - Vila Centro - Ilhabela/SP - CEP 11630-000
Tel: (12) 99747-9507</t>
  </si>
  <si>
    <t>PESM – NÚCLEO CARAGUATATUBA</t>
  </si>
  <si>
    <t>PESM - NÚCLEO SÃO SEBASTIÃO</t>
  </si>
  <si>
    <t>EEC BANANAL</t>
  </si>
  <si>
    <t>MONA DA PEDRA DO BAU</t>
  </si>
  <si>
    <t>Rua Dr. Esteves da Silva, 510 - Centro - Ubatuba/SP -  CEP 11680-000
Tel: (12) 3832-1397 ou 3832-9011</t>
  </si>
  <si>
    <t>Rua Alferes José Luiz de Carvalho, 500, Centro – Salesópolis – SP. CEP: 08970-000
Tel: (12) 99739-4827</t>
  </si>
  <si>
    <t>Av. Pedro Paulo, s/n° – Campos do Jordão/SP - CEP 12460-000
Tel: (12) 3663-1977 ou 3663-3804</t>
  </si>
  <si>
    <t>Rodovia Dr. Oswaldo cruz, km 78  +300 metros - Alto da Serra - São Luis do Paraitinga-SP - CEP 12140-000
Tel:  (12) 3671-9159/9266</t>
  </si>
  <si>
    <t>PE MARINHO LAJE DE SANTOS</t>
  </si>
  <si>
    <t xml:space="preserve"> Avenida Saturnino de Brito, s/n° - Parque Prainha - São Vicente-SP - CEP 11325-010 
Tel: (13) 3567-2190/2199</t>
  </si>
  <si>
    <t xml:space="preserve">Av. Joaquim Branco, altura do Km 14. Itanhaem/SP. Próximo a ETA Sabesp - CEP 11740-000
Tel: (13) 3567-2190 </t>
  </si>
  <si>
    <t>Estrada do Caracol, 410 - Bairro Caracol - Pedro de Toledo/SP - CEP 11790-000
Tel: (13) 3419-2792 ou 3419-2631</t>
  </si>
  <si>
    <t>PESM NÚCLEO BERTIOGA</t>
  </si>
  <si>
    <t>LOTE 2 - VALE PARAIBA, MANTIQUEIRA E LITORAL NORTE E CENTRO</t>
  </si>
  <si>
    <t>APA MARINHA DO LITORAL SUL</t>
  </si>
  <si>
    <t xml:space="preserve">Estrada do Guaraú, 4164 - Guaraú - Peruíbe-SP - CEP 11750-000
Tel: (13) 99626-4514 </t>
  </si>
  <si>
    <t>LOTE 3 - VALE DO RIBEIRA E LITORAL SUL</t>
  </si>
  <si>
    <t>PE CAMPINA DO ENCANTADO</t>
  </si>
  <si>
    <t>Av Vladimir Besnard, s/n - Morro São João – Cananéia/SP – CEP 11990-000
Tel: (13) 3851-1163 ou 3851-1108</t>
  </si>
  <si>
    <t>Avenida Vladimir Besnard, s/n - Morro São João – Cananéia-SP - CEP 11990-000
Tel: (13) 99674-5786</t>
  </si>
  <si>
    <t>PE ITINGUÇU</t>
  </si>
  <si>
    <t>Otto Hartung</t>
  </si>
  <si>
    <t>Rodovia SP 139, km78,5 - Bairro Abatinga - São Miguel Arcanjo/SP - CEP 18230-000
Tel: (15) 3279-0483 / 3872-6138</t>
  </si>
  <si>
    <t xml:space="preserve">Av Marechal Castelo Branco, 773 - Centro – Eldorado/SP - CEP 11960-000
Tel: (13) 99671-4503 </t>
  </si>
  <si>
    <t>PE RIO TURVO</t>
  </si>
  <si>
    <t>Tiago Vecki</t>
  </si>
  <si>
    <t>Av. Isidoro Alpheu Santiago, 364 - Apiai-SP - CEP 18320-000
Tel: (15) 3552-1875 / 15 3552-2811/ (13) 98147-0647</t>
  </si>
  <si>
    <t>APA CBT-CORUMBATAI</t>
  </si>
  <si>
    <t>PE FURNAS DO BOM JESUS</t>
  </si>
  <si>
    <t>LOTE 4 - INTERIOR CENTRO E NORTE</t>
  </si>
  <si>
    <t>PE PORTO FERREIRA</t>
  </si>
  <si>
    <t>RPPN - Botucatu</t>
  </si>
  <si>
    <t>1 DLS, 1 Despesa, 1 Licitação</t>
  </si>
  <si>
    <t>1DLN,  1 DE Sandra Leite, 1 Transpetro Receita</t>
  </si>
  <si>
    <t>Katia Bastos Florindo</t>
  </si>
  <si>
    <t>Gabriela Tibiriça Sartori</t>
  </si>
  <si>
    <t>Gabriela Carvalho Cunha Castro</t>
  </si>
  <si>
    <t>Miguel Nema Neto</t>
  </si>
  <si>
    <t>Fernanda Cestari de Lima</t>
  </si>
  <si>
    <t>Thiago José Filete Nogueira</t>
  </si>
  <si>
    <t>Lucas José de Araujo Oliveira</t>
  </si>
  <si>
    <t>Maria de Carvalho Tereza Lanza</t>
  </si>
  <si>
    <t>APA MARINHA DO LITORAL CENTRO</t>
  </si>
  <si>
    <t>José Edmilson de Araújo Melo Júnior</t>
  </si>
  <si>
    <t>Fabio José Mousalli Ungaretti</t>
  </si>
  <si>
    <t>Eduardo Ferreira dos Santos Souza</t>
  </si>
  <si>
    <t>Juliana Ferreira de Castro</t>
  </si>
  <si>
    <t>Leticia Quito</t>
  </si>
  <si>
    <t>Marcia Santana de Lima Gonçalves</t>
  </si>
  <si>
    <t>Nathalia Costa Silva Zandomenegui</t>
  </si>
  <si>
    <t>Osvaldo José Bruno</t>
  </si>
  <si>
    <t>Aparecida Pereira Descio</t>
  </si>
  <si>
    <t>Simone Neiva Rodella</t>
  </si>
  <si>
    <t>Arthur Andrade Garcia</t>
  </si>
  <si>
    <t>Andre Luis Teixeira de Luca</t>
  </si>
  <si>
    <t>Pamela Thais Guandalini</t>
  </si>
  <si>
    <t>Rodovia SP-247, km 15 + 10 km seguindo pela Estrada do Ariró. Bairro Sertão do Ariró. Bananal/SP - Cep 12850-000
Tel: (12) 3116-2008 / (12) 99191-1278</t>
  </si>
  <si>
    <t xml:space="preserve">Avenida Henrique Costábile, nº 114. Centro. Bertioga/SP - Cep 11250-066
Tel: (13) 3317-2094 / (13) 99727-2464 </t>
  </si>
  <si>
    <t>Avenida Henrique Costábile, 114 - Centro - Bertioga-SP - CEP 11250-066
Tel: (13) 3317-2094</t>
  </si>
  <si>
    <t>Estrada Elias Zarzur, Km 8 - Cubatão/SP - CEP 11548-000
Tel: Tel: (13) 3361-8250 ou 3377-9154</t>
  </si>
  <si>
    <t xml:space="preserve">Rua do Horto Florestal, n. 1200. Bairro Rio do Ouro. Caraguatatuba/SP - Cep 11675-730
Tel: (12) 3882-5999 / (12) 99766-3896 </t>
  </si>
  <si>
    <t>Rua Serra do Mar, 13. Bairro Juquehi. São Sebastião/SP -  Cep 11600-000
Tel: (12) 3863-1707 / (12) 3863-2520 / (12) 3863-1575</t>
  </si>
  <si>
    <t xml:space="preserve">Rua Miguel Segundo Lerussi, s/n° - Parque Industrial - Franco da Rocha/SP - CEP 07859-390
Tel: (11) 4443-3106 / 4449-5545  </t>
  </si>
  <si>
    <t>Rod Anhanguera SP 330 Km 245 – Pista Norte –Santa Rita do Passa Quatro/SP -  CEP 13670-000
Tel: (16) 99720-6296</t>
  </si>
  <si>
    <t>Rodovia SP 331, km 186 – Gália–SP - CEP 17450-000
Tel: (14) 3473-1248 / (18) 99676 0728</t>
  </si>
  <si>
    <t xml:space="preserve">Av. Navarro de Andrade, s/nº - Rio Claro/SP - CEP  13500-970
Tel: (19) 3533-8694 </t>
  </si>
  <si>
    <t>SPV 28- km 11- Córrego Seco – Teodoro Sampaio-SP - CEP 19280-000
Tel: (18) 3282-1599 / (18) 99771 6839</t>
  </si>
  <si>
    <t>Rodovia Marechal Rondon KM 248, Distrito industrial – Botucatu/SP – CEP 18608-840.
Tel: (14) 3814-1144 / 3814-1494 / (14) 99747-1136</t>
  </si>
  <si>
    <t>Av. Orestes Quércia s/n - Km 07 – Pedregulho/SP - Cep 14470-000
Tel (016) 3171 1118 / (16) 99155-1842</t>
  </si>
  <si>
    <t>Rua Antônio Cardoso Nogueira, 539. Vila Chica Luiza. São Paulo/SP - Cep 05184-000
Tel: (11) 3941-2162 / (11) 95059-7296</t>
  </si>
  <si>
    <t xml:space="preserve">Rod. SP-215 Km 89. Caixa Postal 51. Porto Ferreira/SP – Cep 13660-000
Tel: (19) 99628-3755  </t>
  </si>
  <si>
    <t>Estr. do Braço Preto, s/n - Fazenda Lombadinha, Pariquera-Açu - SP, 11930-000
Tel: (13) 3856-1002- /3856-2267 / (13) 99637-244 / 99723-1891</t>
  </si>
  <si>
    <t>Avenida Wild José de Souza, Nº456 - 2º Andar - Bloco A, Vila Tupy - Registro, SP - CEP: 11900-000</t>
  </si>
  <si>
    <t>Av.Tupiniquins,nº 1009 Bairro Japuí - São Vicente/SP    CEP:11325-000  
Tel: 13 98149-0093</t>
  </si>
  <si>
    <t> Rodovia Luiz de Queiroz, km 149 - Tupi - Piracicaba ,SP CEP: 13400-970
Tel: 11 91109-2094</t>
  </si>
  <si>
    <t>DAF</t>
  </si>
  <si>
    <t>SETOR DE RECEITA</t>
  </si>
  <si>
    <t>Cecilia Correa</t>
  </si>
  <si>
    <t>SETOR DE DESPESA</t>
  </si>
  <si>
    <t>Rosangela Bettiol</t>
  </si>
  <si>
    <t>SETOR DE LICITAÇÃO</t>
  </si>
  <si>
    <t>Elisabeth Sutter</t>
  </si>
  <si>
    <t>SETOR DE CONTABILIDADE</t>
  </si>
  <si>
    <t>GERÊNCIA  ADMINISTRATIVA</t>
  </si>
  <si>
    <t>Mario do Amaral Alves</t>
  </si>
  <si>
    <t>Lucimara Zanetti</t>
  </si>
  <si>
    <t>1 GA, 1 Contabilidade = DMI</t>
  </si>
  <si>
    <t>Estrada Municipal, km 25 s/n Zona Rural - Ribeirão Grande-SP - CEP 18315-000
Tel: (15) 3542-1245</t>
  </si>
  <si>
    <t xml:space="preserve">Estrada Turística Cachoeira do França, 13,5km - Ibiúna-SP – CEP 18150-000
Tel: (15) 99692-4056 </t>
  </si>
  <si>
    <t>Av. Dr Frederico Hermann Junior, 345, predio 12, 4º andar - Pinheiros - São Paulo-SP - CEP 05459-010
Tel: (11) 2997-5028</t>
  </si>
  <si>
    <t>Av. Dr Frederico Hermann Junior, 345, predio 12, 4º andar - Pinheiros - São Paulo-SP - CEP 05459-010
Tel: (11) 2997-5059</t>
  </si>
  <si>
    <t>Av. Dr Frederico Hermann Junior, 345, predio 12, 4º andar - Pinheiros - São Paulo-SP - CEP 05459-010
Tel: (11) 2997-5083</t>
  </si>
  <si>
    <t>Av. Dr Frederico Hermann Junior, 345, predio 12, 4º andar - Pinheiros - São Paulo-SP - CEP 05459-010
Tel: (11) 2997-5032</t>
  </si>
  <si>
    <t>Av. Dr Frederico Hermann Junior, 345, predio 12, 4º andar - Pinheiros - São Paulo-SP - CEP 05459-010
Tel: (11) 2997-5087</t>
  </si>
  <si>
    <t>Rua do Horto, 1.799 - Horto Florestal. São Paulo/SP - Cep 02377-000
Tel: (11) 2203 3266 / 2203-0115 / (11) 95070-9713</t>
  </si>
  <si>
    <t>Rua Dr. Esteves da Silva, 510 - Centro - Ubatuba/SP -  CEP 11680-000
Tel: (12) 3832-1397 ou 3832-9011 /</t>
  </si>
  <si>
    <t>Avenida Plínio de França, 85 - Saco da Ribeira - Ubatuba/SP - CEP 11680-000
Tel: (12) 3842-2811 ou 3832-9059 / (12) 99615-3075</t>
  </si>
  <si>
    <t>INÍCIO DOS POSTOS</t>
  </si>
  <si>
    <t>Estrada Municipal do Bairro do Paraibuna, KM 20 - Cunha/SP - CEP 12530-000
Tel: (12) 3111-1818 ou  99751-8206</t>
  </si>
</sst>
</file>

<file path=xl/styles.xml><?xml version="1.0" encoding="utf-8"?>
<styleSheet xmlns="http://schemas.openxmlformats.org/spreadsheetml/2006/main">
  <numFmts count="5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&quot;#,##0_);\(&quot;R$&quot;#,##0\)"/>
    <numFmt numFmtId="171" formatCode="&quot;R$&quot;#,##0_);[Red]\(&quot;R$&quot;#,##0\)"/>
    <numFmt numFmtId="172" formatCode="&quot;R$&quot;#,##0.00_);\(&quot;R$&quot;#,##0.00\)"/>
    <numFmt numFmtId="173" formatCode="&quot;R$&quot;#,##0.00_);[Red]\(&quot;R$&quot;#,##0.00\)"/>
    <numFmt numFmtId="174" formatCode="_(&quot;R$&quot;* #,##0_);_(&quot;R$&quot;* \(#,##0\);_(&quot;R$&quot;* &quot;-&quot;_);_(@_)"/>
    <numFmt numFmtId="175" formatCode="_(* #,##0_);_(* \(#,##0\);_(* &quot;-&quot;_);_(@_)"/>
    <numFmt numFmtId="176" formatCode="_(&quot;R$&quot;* #,##0.00_);_(&quot;R$&quot;* \(#,##0.00\);_(&quot;R$&quot;* &quot;-&quot;??_);_(@_)"/>
    <numFmt numFmtId="177" formatCode="_(* #,##0.00_);_(* \(#,##0.00\);_(* &quot;-&quot;??_);_(@_)"/>
    <numFmt numFmtId="178" formatCode="&quot;R$&quot;\ #,##0_);\(&quot;R$&quot;\ #,##0\)"/>
    <numFmt numFmtId="179" formatCode="&quot;R$&quot;\ #,##0_);[Red]\(&quot;R$&quot;\ #,##0\)"/>
    <numFmt numFmtId="180" formatCode="&quot;R$&quot;\ #,##0.00_);\(&quot;R$&quot;\ #,##0.00\)"/>
    <numFmt numFmtId="181" formatCode="&quot;R$&quot;\ #,##0.00_);[Red]\(&quot;R$&quot;\ #,##0.00\)"/>
    <numFmt numFmtId="182" formatCode="_(&quot;R$&quot;\ * #,##0_);_(&quot;R$&quot;\ * \(#,##0\);_(&quot;R$&quot;\ * &quot;-&quot;_);_(@_)"/>
    <numFmt numFmtId="183" formatCode="_(&quot;R$&quot;\ * #,##0.00_);_(&quot;R$&quot;\ * \(#,##0.00\);_(&quot;R$&quot;\ * &quot;-&quot;??_);_(@_)"/>
    <numFmt numFmtId="184" formatCode="_(&quot;R$ &quot;* #,##0.00_);_(&quot;R$ &quot;* \(#,##0.00\);_(&quot;R$ &quot;* &quot;-&quot;??_);_(@_)"/>
    <numFmt numFmtId="185" formatCode="_([$€]* #,##0.00_);_([$€]* \(#,##0.00\);_([$€]* &quot;-&quot;??_);_(@_)"/>
    <numFmt numFmtId="186" formatCode="_(* #,##0_);_(* \(#,##0\);_(* &quot;-&quot;??_);_(@_)"/>
    <numFmt numFmtId="187" formatCode="0.0%"/>
    <numFmt numFmtId="188" formatCode="_(* #,##0.0_);_(* \(#,##0.0\);_(* &quot;-&quot;??_);_(@_)"/>
    <numFmt numFmtId="189" formatCode="&quot;Sim&quot;;&quot;Sim&quot;;&quot;Não&quot;"/>
    <numFmt numFmtId="190" formatCode="&quot;Verdadeiro&quot;;&quot;Verdadeiro&quot;;&quot;Falso&quot;"/>
    <numFmt numFmtId="191" formatCode="&quot;Ativado&quot;;&quot;Ativado&quot;;&quot;Desativado&quot;"/>
    <numFmt numFmtId="192" formatCode="[$€-2]\ #,##0.00_);[Red]\([$€-2]\ #,##0.00\)"/>
    <numFmt numFmtId="193" formatCode="_(* #,##0.000_);_(* \(#,##0.000\);_(* &quot;-&quot;??_);_(@_)"/>
    <numFmt numFmtId="194" formatCode="_-* #,##0_-;\-* #,##0_-;_-* &quot;-&quot;??_-;_-@_-"/>
    <numFmt numFmtId="195" formatCode="_(* #,##0.0000_);_(* \(#,##0.0000\);_(* &quot;-&quot;??_);_(@_)"/>
    <numFmt numFmtId="196" formatCode="_(* #,##0.00000_);_(* \(#,##0.00000\);_(* &quot;-&quot;??_);_(@_)"/>
    <numFmt numFmtId="197" formatCode="_(* #,##0.000000_);_(* \(#,##0.000000\);_(* &quot;-&quot;??_);_(@_)"/>
    <numFmt numFmtId="198" formatCode="_(* #,##0.0000000_);_(* \(#,##0.0000000\);_(* &quot;-&quot;??_);_(@_)"/>
    <numFmt numFmtId="199" formatCode="_(* #,##0.00000000_);_(* \(#,##0.00000000\);_(* &quot;-&quot;??_);_(@_)"/>
    <numFmt numFmtId="200" formatCode="_(* #,##0.000000000_);_(* \(#,##0.000000000\);_(* &quot;-&quot;??_);_(@_)"/>
    <numFmt numFmtId="201" formatCode="_(* #,##0.0000000000_);_(* \(#,##0.0000000000\);_(* &quot;-&quot;??_);_(@_)"/>
    <numFmt numFmtId="202" formatCode="_(* #,##0.00000000000_);_(* \(#,##0.00000000000\);_(* &quot;-&quot;??_);_(@_)"/>
    <numFmt numFmtId="203" formatCode="_(* #,##0.000000000000_);_(* \(#,##0.000000000000\);_(* &quot;-&quot;??_);_(@_)"/>
    <numFmt numFmtId="204" formatCode="_(* #,##0.0000000000000_);_(* \(#,##0.0000000000000\);_(* &quot;-&quot;??_);_(@_)"/>
    <numFmt numFmtId="205" formatCode="_(* #,##0.00000000000000_);_(* \(#,##0.00000000000000\);_(* &quot;-&quot;??_);_(@_)"/>
    <numFmt numFmtId="206" formatCode="_(* #,##0.000000000000000_);_(* \(#,##0.000000000000000\);_(* &quot;-&quot;??_);_(@_)"/>
    <numFmt numFmtId="207" formatCode="[$-416]dddd\,\ d&quot; de &quot;mmmm&quot; de &quot;yyyy"/>
    <numFmt numFmtId="208" formatCode="d/m;@"/>
    <numFmt numFmtId="209" formatCode="0.000%"/>
  </numFmts>
  <fonts count="51">
    <font>
      <sz val="10"/>
      <name val="Arial"/>
      <family val="0"/>
    </font>
    <font>
      <sz val="11"/>
      <color indexed="8"/>
      <name val="Trebuchet MS"/>
      <family val="2"/>
    </font>
    <font>
      <sz val="11"/>
      <color indexed="8"/>
      <name val="Calibri"/>
      <family val="2"/>
    </font>
    <font>
      <sz val="10"/>
      <name val="Courier"/>
      <family val="3"/>
    </font>
    <font>
      <b/>
      <sz val="8"/>
      <name val="Calibri"/>
      <family val="2"/>
    </font>
    <font>
      <sz val="8"/>
      <name val="Calibri"/>
      <family val="2"/>
    </font>
    <font>
      <sz val="11"/>
      <color indexed="9"/>
      <name val="Trebuchet MS"/>
      <family val="2"/>
    </font>
    <font>
      <sz val="11"/>
      <color indexed="17"/>
      <name val="Trebuchet MS"/>
      <family val="2"/>
    </font>
    <font>
      <b/>
      <sz val="11"/>
      <color indexed="52"/>
      <name val="Trebuchet MS"/>
      <family val="2"/>
    </font>
    <font>
      <b/>
      <sz val="11"/>
      <color indexed="9"/>
      <name val="Trebuchet MS"/>
      <family val="2"/>
    </font>
    <font>
      <sz val="11"/>
      <color indexed="52"/>
      <name val="Trebuchet MS"/>
      <family val="2"/>
    </font>
    <font>
      <sz val="11"/>
      <color indexed="62"/>
      <name val="Trebuchet MS"/>
      <family val="2"/>
    </font>
    <font>
      <u val="single"/>
      <sz val="10"/>
      <color indexed="54"/>
      <name val="Arial"/>
      <family val="2"/>
    </font>
    <font>
      <u val="single"/>
      <sz val="10"/>
      <color indexed="10"/>
      <name val="Arial"/>
      <family val="2"/>
    </font>
    <font>
      <sz val="11"/>
      <color indexed="60"/>
      <name val="Trebuchet MS"/>
      <family val="2"/>
    </font>
    <font>
      <sz val="11"/>
      <color indexed="20"/>
      <name val="Trebuchet MS"/>
      <family val="2"/>
    </font>
    <font>
      <b/>
      <sz val="11"/>
      <color indexed="63"/>
      <name val="Trebuchet MS"/>
      <family val="2"/>
    </font>
    <font>
      <sz val="11"/>
      <color indexed="8"/>
      <name val="Ecofont Vera Sans"/>
      <family val="2"/>
    </font>
    <font>
      <sz val="11"/>
      <color indexed="10"/>
      <name val="Trebuchet MS"/>
      <family val="2"/>
    </font>
    <font>
      <i/>
      <sz val="11"/>
      <color indexed="23"/>
      <name val="Trebuchet MS"/>
      <family val="2"/>
    </font>
    <font>
      <sz val="18"/>
      <color indexed="12"/>
      <name val="Trebuchet MS"/>
      <family val="2"/>
    </font>
    <font>
      <b/>
      <sz val="15"/>
      <color indexed="12"/>
      <name val="Trebuchet MS"/>
      <family val="2"/>
    </font>
    <font>
      <b/>
      <sz val="13"/>
      <color indexed="12"/>
      <name val="Trebuchet MS"/>
      <family val="2"/>
    </font>
    <font>
      <b/>
      <sz val="11"/>
      <color indexed="12"/>
      <name val="Trebuchet MS"/>
      <family val="2"/>
    </font>
    <font>
      <b/>
      <sz val="11"/>
      <color indexed="8"/>
      <name val="Trebuchet MS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name val="Segoe UI"/>
      <family val="2"/>
    </font>
    <font>
      <sz val="11"/>
      <color theme="1"/>
      <name val="Trebuchet MS"/>
      <family val="2"/>
    </font>
    <font>
      <sz val="11"/>
      <color theme="0"/>
      <name val="Trebuchet MS"/>
      <family val="2"/>
    </font>
    <font>
      <sz val="11"/>
      <color rgb="FF006100"/>
      <name val="Trebuchet MS"/>
      <family val="2"/>
    </font>
    <font>
      <b/>
      <sz val="11"/>
      <color rgb="FFFA7D00"/>
      <name val="Trebuchet MS"/>
      <family val="2"/>
    </font>
    <font>
      <b/>
      <sz val="11"/>
      <color theme="0"/>
      <name val="Trebuchet MS"/>
      <family val="2"/>
    </font>
    <font>
      <sz val="11"/>
      <color rgb="FFFA7D00"/>
      <name val="Trebuchet MS"/>
      <family val="2"/>
    </font>
    <font>
      <sz val="11"/>
      <color rgb="FF3F3F76"/>
      <name val="Trebuchet MS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Trebuchet MS"/>
      <family val="2"/>
    </font>
    <font>
      <sz val="11"/>
      <color theme="1"/>
      <name val="Calibri"/>
      <family val="2"/>
    </font>
    <font>
      <sz val="11"/>
      <color rgb="FF9C0006"/>
      <name val="Trebuchet MS"/>
      <family val="2"/>
    </font>
    <font>
      <b/>
      <sz val="11"/>
      <color rgb="FF3F3F3F"/>
      <name val="Trebuchet MS"/>
      <family val="2"/>
    </font>
    <font>
      <sz val="11"/>
      <color theme="1"/>
      <name val="Ecofont Vera Sans"/>
      <family val="2"/>
    </font>
    <font>
      <sz val="11"/>
      <color rgb="FFFF0000"/>
      <name val="Trebuchet MS"/>
      <family val="2"/>
    </font>
    <font>
      <i/>
      <sz val="11"/>
      <color rgb="FF7F7F7F"/>
      <name val="Trebuchet MS"/>
      <family val="2"/>
    </font>
    <font>
      <sz val="18"/>
      <color theme="3"/>
      <name val="Trebuchet MS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b/>
      <sz val="11"/>
      <color theme="1"/>
      <name val="Trebuchet MS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185" fontId="3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7" fontId="3" fillId="0" borderId="0">
      <alignment/>
      <protection/>
    </xf>
    <xf numFmtId="0" fontId="28" fillId="0" borderId="0">
      <alignment/>
      <protection/>
    </xf>
    <xf numFmtId="0" fontId="38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32" borderId="0" applyNumberFormat="0" applyBorder="0" applyAlignment="0" applyProtection="0"/>
    <xf numFmtId="0" fontId="40" fillId="21" borderId="5" applyNumberFormat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0" fillId="0" borderId="0">
      <alignment/>
      <protection/>
    </xf>
    <xf numFmtId="177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77" fontId="0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28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>
      <alignment horizontal="centerContinuous" vertical="center"/>
    </xf>
    <xf numFmtId="177" fontId="4" fillId="0" borderId="0" xfId="86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3" fontId="49" fillId="33" borderId="10" xfId="0" applyNumberFormat="1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/>
    </xf>
    <xf numFmtId="177" fontId="49" fillId="34" borderId="10" xfId="86" applyFont="1" applyFill="1" applyBorder="1" applyAlignment="1">
      <alignment horizontal="left" vertical="center" wrapText="1"/>
    </xf>
    <xf numFmtId="186" fontId="5" fillId="0" borderId="10" xfId="0" applyNumberFormat="1" applyFont="1" applyFill="1" applyBorder="1" applyAlignment="1">
      <alignment horizontal="center" vertical="center"/>
    </xf>
    <xf numFmtId="186" fontId="49" fillId="33" borderId="10" xfId="0" applyNumberFormat="1" applyFont="1" applyFill="1" applyBorder="1" applyAlignment="1">
      <alignment vertical="center" wrapText="1"/>
    </xf>
    <xf numFmtId="186" fontId="49" fillId="0" borderId="10" xfId="0" applyNumberFormat="1" applyFont="1" applyFill="1" applyBorder="1" applyAlignment="1">
      <alignment vertical="center" wrapText="1"/>
    </xf>
    <xf numFmtId="177" fontId="49" fillId="34" borderId="10" xfId="86" applyFont="1" applyFill="1" applyBorder="1" applyAlignment="1">
      <alignment horizontal="left" vertical="center"/>
    </xf>
    <xf numFmtId="186" fontId="5" fillId="33" borderId="11" xfId="0" applyNumberFormat="1" applyFont="1" applyFill="1" applyBorder="1" applyAlignment="1">
      <alignment vertical="center" wrapText="1"/>
    </xf>
    <xf numFmtId="186" fontId="49" fillId="0" borderId="12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177" fontId="5" fillId="0" borderId="0" xfId="86" applyFont="1" applyFill="1" applyAlignment="1">
      <alignment vertical="center"/>
    </xf>
    <xf numFmtId="177" fontId="5" fillId="0" borderId="0" xfId="86" applyFont="1" applyAlignment="1">
      <alignment/>
    </xf>
    <xf numFmtId="0" fontId="49" fillId="33" borderId="10" xfId="0" applyFont="1" applyFill="1" applyBorder="1" applyAlignment="1">
      <alignment horizontal="center" vertical="center" wrapText="1"/>
    </xf>
    <xf numFmtId="177" fontId="49" fillId="33" borderId="10" xfId="86" applyFont="1" applyFill="1" applyBorder="1" applyAlignment="1">
      <alignment horizontal="center" vertical="center"/>
    </xf>
    <xf numFmtId="177" fontId="49" fillId="33" borderId="10" xfId="86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177" fontId="50" fillId="33" borderId="10" xfId="86" applyFont="1" applyFill="1" applyBorder="1" applyAlignment="1">
      <alignment horizontal="center" vertical="center"/>
    </xf>
    <xf numFmtId="177" fontId="50" fillId="33" borderId="10" xfId="86" applyFont="1" applyFill="1" applyBorder="1" applyAlignment="1">
      <alignment horizontal="center" vertical="center" wrapText="1"/>
    </xf>
    <xf numFmtId="177" fontId="49" fillId="0" borderId="10" xfId="86" applyFont="1" applyFill="1" applyBorder="1" applyAlignment="1">
      <alignment horizontal="left" vertical="center" wrapText="1"/>
    </xf>
    <xf numFmtId="177" fontId="49" fillId="0" borderId="10" xfId="86" applyFont="1" applyFill="1" applyBorder="1" applyAlignment="1">
      <alignment horizontal="left" vertical="center"/>
    </xf>
    <xf numFmtId="186" fontId="5" fillId="0" borderId="0" xfId="0" applyNumberFormat="1" applyFont="1" applyAlignment="1">
      <alignment/>
    </xf>
    <xf numFmtId="177" fontId="49" fillId="33" borderId="10" xfId="86" applyFont="1" applyFill="1" applyBorder="1" applyAlignment="1">
      <alignment horizontal="left" vertical="center" wrapText="1"/>
    </xf>
    <xf numFmtId="186" fontId="5" fillId="33" borderId="10" xfId="0" applyNumberFormat="1" applyFont="1" applyFill="1" applyBorder="1" applyAlignment="1">
      <alignment horizontal="center" vertical="center"/>
    </xf>
    <xf numFmtId="14" fontId="49" fillId="0" borderId="10" xfId="0" applyNumberFormat="1" applyFont="1" applyFill="1" applyBorder="1" applyAlignment="1">
      <alignment vertical="center" wrapText="1"/>
    </xf>
    <xf numFmtId="14" fontId="49" fillId="33" borderId="10" xfId="0" applyNumberFormat="1" applyFont="1" applyFill="1" applyBorder="1" applyAlignment="1">
      <alignment vertical="center" wrapText="1"/>
    </xf>
    <xf numFmtId="14" fontId="49" fillId="35" borderId="10" xfId="0" applyNumberFormat="1" applyFont="1" applyFill="1" applyBorder="1" applyAlignment="1">
      <alignment vertical="center" wrapText="1"/>
    </xf>
    <xf numFmtId="14" fontId="5" fillId="33" borderId="11" xfId="0" applyNumberFormat="1" applyFont="1" applyFill="1" applyBorder="1" applyAlignment="1">
      <alignment vertical="center" wrapText="1"/>
    </xf>
    <xf numFmtId="177" fontId="50" fillId="36" borderId="13" xfId="86" applyFont="1" applyFill="1" applyBorder="1" applyAlignment="1">
      <alignment horizontal="center" vertical="center"/>
    </xf>
    <xf numFmtId="177" fontId="50" fillId="36" borderId="14" xfId="86" applyFont="1" applyFill="1" applyBorder="1" applyAlignment="1">
      <alignment horizontal="center" vertical="center"/>
    </xf>
    <xf numFmtId="177" fontId="50" fillId="36" borderId="15" xfId="86" applyFont="1" applyFill="1" applyBorder="1" applyAlignment="1">
      <alignment horizontal="center" vertical="center"/>
    </xf>
    <xf numFmtId="3" fontId="49" fillId="33" borderId="16" xfId="0" applyNumberFormat="1" applyFont="1" applyFill="1" applyBorder="1" applyAlignment="1">
      <alignment horizontal="center" vertical="center"/>
    </xf>
    <xf numFmtId="3" fontId="49" fillId="33" borderId="17" xfId="0" applyNumberFormat="1" applyFont="1" applyFill="1" applyBorder="1" applyAlignment="1">
      <alignment horizontal="center" vertical="center"/>
    </xf>
    <xf numFmtId="3" fontId="50" fillId="36" borderId="13" xfId="0" applyNumberFormat="1" applyFont="1" applyFill="1" applyBorder="1" applyAlignment="1">
      <alignment horizontal="center" vertical="center"/>
    </xf>
    <xf numFmtId="3" fontId="50" fillId="36" borderId="14" xfId="0" applyNumberFormat="1" applyFont="1" applyFill="1" applyBorder="1" applyAlignment="1">
      <alignment horizontal="center" vertical="center"/>
    </xf>
    <xf numFmtId="3" fontId="50" fillId="36" borderId="15" xfId="0" applyNumberFormat="1" applyFont="1" applyFill="1" applyBorder="1" applyAlignment="1">
      <alignment horizontal="center" vertical="center"/>
    </xf>
    <xf numFmtId="177" fontId="50" fillId="37" borderId="13" xfId="86" applyFont="1" applyFill="1" applyBorder="1" applyAlignment="1">
      <alignment horizontal="center" vertical="center"/>
    </xf>
    <xf numFmtId="177" fontId="50" fillId="37" borderId="14" xfId="86" applyFont="1" applyFill="1" applyBorder="1" applyAlignment="1">
      <alignment horizontal="center" vertical="center"/>
    </xf>
    <xf numFmtId="177" fontId="50" fillId="37" borderId="15" xfId="86" applyFont="1" applyFill="1" applyBorder="1" applyAlignment="1">
      <alignment horizontal="center" vertical="center"/>
    </xf>
  </cellXfs>
  <cellStyles count="7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uro" xfId="44"/>
    <cellStyle name="Hyperlink" xfId="45"/>
    <cellStyle name="Followed Hyperlink" xfId="46"/>
    <cellStyle name="Currency" xfId="47"/>
    <cellStyle name="Currency [0]" xfId="48"/>
    <cellStyle name="Moeda 2" xfId="49"/>
    <cellStyle name="Moeda 3" xfId="50"/>
    <cellStyle name="Neutro" xfId="51"/>
    <cellStyle name="Normal 2" xfId="52"/>
    <cellStyle name="Normal 2 2" xfId="53"/>
    <cellStyle name="Normal 3" xfId="54"/>
    <cellStyle name="Normal 4" xfId="55"/>
    <cellStyle name="Normal 5" xfId="56"/>
    <cellStyle name="Normal 6" xfId="57"/>
    <cellStyle name="Nota" xfId="58"/>
    <cellStyle name="Percent" xfId="59"/>
    <cellStyle name="Porcentagem 2" xfId="60"/>
    <cellStyle name="Porcentagem 3" xfId="61"/>
    <cellStyle name="Ruim" xfId="62"/>
    <cellStyle name="Saída" xfId="63"/>
    <cellStyle name="Comma [0]" xfId="64"/>
    <cellStyle name="Separador de milhares 10" xfId="65"/>
    <cellStyle name="Separador de milhares 11" xfId="66"/>
    <cellStyle name="Separador de milhares 12" xfId="67"/>
    <cellStyle name="Separador de milhares 13" xfId="68"/>
    <cellStyle name="Separador de milhares 2" xfId="69"/>
    <cellStyle name="Separador de milhares 2 2" xfId="70"/>
    <cellStyle name="Separador de milhares 3" xfId="71"/>
    <cellStyle name="Separador de milhares 4" xfId="72"/>
    <cellStyle name="Separador de milhares 5" xfId="73"/>
    <cellStyle name="Separador de milhares 6" xfId="74"/>
    <cellStyle name="Separador de milhares 7" xfId="75"/>
    <cellStyle name="Separador de milhares 8" xfId="76"/>
    <cellStyle name="Separador de milhares 9" xfId="77"/>
    <cellStyle name="Texto de Aviso" xfId="78"/>
    <cellStyle name="Texto Explicativo" xfId="79"/>
    <cellStyle name="Título" xfId="80"/>
    <cellStyle name="Título 1" xfId="81"/>
    <cellStyle name="Título 2" xfId="82"/>
    <cellStyle name="Título 3" xfId="83"/>
    <cellStyle name="Título 4" xfId="84"/>
    <cellStyle name="Total" xfId="85"/>
    <cellStyle name="Comma" xfId="86"/>
    <cellStyle name="Vírgula 2" xfId="87"/>
    <cellStyle name="Vírgula 3" xfId="88"/>
    <cellStyle name="Vírgula 4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levkovicz\Downloads\01%20FF%20BASE%20Limpez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A CC"/>
      <sheetName val="2022 Limpeza"/>
      <sheetName val="Planilha4"/>
      <sheetName val="2022 Limpeza novo"/>
      <sheetName val="Dinamica"/>
    </sheetNames>
  </externalBook>
</externalLink>
</file>

<file path=xl/theme/theme1.xml><?xml version="1.0" encoding="utf-8"?>
<a:theme xmlns:a="http://schemas.openxmlformats.org/drawingml/2006/main" name="Office Theme">
  <a:themeElements>
    <a:clrScheme name="Isaias">
      <a:dk1>
        <a:sysClr val="windowText" lastClr="000000"/>
      </a:dk1>
      <a:lt1>
        <a:sysClr val="window" lastClr="FFFFFF"/>
      </a:lt1>
      <a:dk2>
        <a:srgbClr val="0000FF"/>
      </a:dk2>
      <a:lt2>
        <a:srgbClr val="FEFAC9"/>
      </a:lt2>
      <a:accent1>
        <a:srgbClr val="98AA82"/>
      </a:accent1>
      <a:accent2>
        <a:srgbClr val="FF0000"/>
      </a:accent2>
      <a:accent3>
        <a:srgbClr val="E7BC29"/>
      </a:accent3>
      <a:accent4>
        <a:srgbClr val="FFEFF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showGridLines="0" zoomScalePageLayoutView="0" workbookViewId="0" topLeftCell="A1">
      <selection activeCell="Q6" sqref="Q6"/>
    </sheetView>
  </sheetViews>
  <sheetFormatPr defaultColWidth="8.7109375" defaultRowHeight="12.75"/>
  <cols>
    <col min="1" max="1" width="6.7109375" style="15" customWidth="1"/>
    <col min="2" max="2" width="8.7109375" style="15" customWidth="1"/>
    <col min="3" max="3" width="25.7109375" style="17" customWidth="1"/>
    <col min="4" max="4" width="20.7109375" style="17" customWidth="1"/>
    <col min="5" max="5" width="8.7109375" style="4" customWidth="1"/>
    <col min="6" max="6" width="50.7109375" style="4" customWidth="1"/>
    <col min="7" max="7" width="11.7109375" style="4" customWidth="1"/>
    <col min="8" max="11" width="0" style="4" hidden="1" customWidth="1"/>
    <col min="12" max="16384" width="8.7109375" style="4" customWidth="1"/>
  </cols>
  <sheetData>
    <row r="1" spans="1:7" ht="44.25" customHeight="1">
      <c r="A1" s="1" t="s">
        <v>14</v>
      </c>
      <c r="B1" s="1"/>
      <c r="C1" s="2"/>
      <c r="D1" s="2"/>
      <c r="E1" s="3"/>
      <c r="F1" s="3"/>
      <c r="G1" s="3"/>
    </row>
    <row r="2" spans="1:7" ht="30" customHeight="1">
      <c r="A2" s="33" t="s">
        <v>63</v>
      </c>
      <c r="B2" s="34"/>
      <c r="C2" s="34"/>
      <c r="D2" s="34"/>
      <c r="E2" s="34"/>
      <c r="F2" s="34"/>
      <c r="G2" s="35"/>
    </row>
    <row r="3" spans="1:7" ht="33" customHeight="1">
      <c r="A3" s="21" t="s">
        <v>5</v>
      </c>
      <c r="B3" s="21" t="s">
        <v>9</v>
      </c>
      <c r="C3" s="22" t="s">
        <v>6</v>
      </c>
      <c r="D3" s="22" t="s">
        <v>7</v>
      </c>
      <c r="E3" s="23" t="s">
        <v>64</v>
      </c>
      <c r="F3" s="21" t="s">
        <v>8</v>
      </c>
      <c r="G3" s="21" t="s">
        <v>174</v>
      </c>
    </row>
    <row r="4" spans="1:7" s="5" customFormat="1" ht="37.5" customHeight="1">
      <c r="A4" s="6">
        <v>300000</v>
      </c>
      <c r="B4" s="7" t="s">
        <v>0</v>
      </c>
      <c r="C4" s="8" t="s">
        <v>59</v>
      </c>
      <c r="D4" s="8" t="s">
        <v>60</v>
      </c>
      <c r="E4" s="9">
        <v>4</v>
      </c>
      <c r="F4" s="10" t="s">
        <v>69</v>
      </c>
      <c r="G4" s="30">
        <v>45442</v>
      </c>
    </row>
    <row r="5" spans="1:7" s="5" customFormat="1" ht="37.5" customHeight="1">
      <c r="A5" s="6">
        <v>390000</v>
      </c>
      <c r="B5" s="7" t="s">
        <v>0</v>
      </c>
      <c r="C5" s="8" t="s">
        <v>66</v>
      </c>
      <c r="D5" s="8" t="s">
        <v>65</v>
      </c>
      <c r="E5" s="9">
        <v>1</v>
      </c>
      <c r="F5" s="10" t="s">
        <v>72</v>
      </c>
      <c r="G5" s="30">
        <v>45442</v>
      </c>
    </row>
    <row r="6" spans="1:7" s="5" customFormat="1" ht="37.5" customHeight="1">
      <c r="A6" s="6">
        <v>400003</v>
      </c>
      <c r="B6" s="7" t="s">
        <v>152</v>
      </c>
      <c r="C6" s="8" t="s">
        <v>157</v>
      </c>
      <c r="D6" s="8" t="s">
        <v>158</v>
      </c>
      <c r="E6" s="9">
        <v>1</v>
      </c>
      <c r="F6" s="10" t="s">
        <v>168</v>
      </c>
      <c r="G6" s="30">
        <v>45442</v>
      </c>
    </row>
    <row r="7" spans="1:8" s="5" customFormat="1" ht="37.5" customHeight="1">
      <c r="A7" s="6">
        <v>420000</v>
      </c>
      <c r="B7" s="7" t="s">
        <v>152</v>
      </c>
      <c r="C7" s="8" t="s">
        <v>160</v>
      </c>
      <c r="D7" s="8" t="s">
        <v>162</v>
      </c>
      <c r="E7" s="9">
        <v>1</v>
      </c>
      <c r="F7" s="10" t="s">
        <v>170</v>
      </c>
      <c r="G7" s="30">
        <v>45442</v>
      </c>
      <c r="H7" s="5" t="s">
        <v>163</v>
      </c>
    </row>
    <row r="8" spans="1:7" s="5" customFormat="1" ht="37.5" customHeight="1">
      <c r="A8" s="6">
        <v>430001</v>
      </c>
      <c r="B8" s="7" t="s">
        <v>152</v>
      </c>
      <c r="C8" s="8" t="s">
        <v>159</v>
      </c>
      <c r="D8" s="8" t="s">
        <v>161</v>
      </c>
      <c r="E8" s="9">
        <v>1</v>
      </c>
      <c r="F8" s="10" t="s">
        <v>169</v>
      </c>
      <c r="G8" s="30">
        <v>45442</v>
      </c>
    </row>
    <row r="9" spans="1:7" s="5" customFormat="1" ht="37.5" customHeight="1">
      <c r="A9" s="6">
        <v>430002</v>
      </c>
      <c r="B9" s="7" t="s">
        <v>152</v>
      </c>
      <c r="C9" s="8" t="s">
        <v>155</v>
      </c>
      <c r="D9" s="8" t="s">
        <v>156</v>
      </c>
      <c r="E9" s="9">
        <v>1</v>
      </c>
      <c r="F9" s="10" t="s">
        <v>167</v>
      </c>
      <c r="G9" s="30">
        <v>45442</v>
      </c>
    </row>
    <row r="10" spans="1:7" s="5" customFormat="1" ht="37.5" customHeight="1">
      <c r="A10" s="6">
        <v>430005</v>
      </c>
      <c r="B10" s="7" t="s">
        <v>152</v>
      </c>
      <c r="C10" s="8" t="s">
        <v>153</v>
      </c>
      <c r="D10" s="8" t="s">
        <v>154</v>
      </c>
      <c r="E10" s="9">
        <v>1</v>
      </c>
      <c r="F10" s="10" t="s">
        <v>166</v>
      </c>
      <c r="G10" s="30">
        <v>45442</v>
      </c>
    </row>
    <row r="11" spans="1:8" s="5" customFormat="1" ht="37.5" customHeight="1">
      <c r="A11" s="6">
        <v>500000</v>
      </c>
      <c r="B11" s="7" t="s">
        <v>1</v>
      </c>
      <c r="C11" s="8" t="s">
        <v>67</v>
      </c>
      <c r="D11" s="8" t="s">
        <v>68</v>
      </c>
      <c r="E11" s="9">
        <v>1</v>
      </c>
      <c r="F11" s="10" t="s">
        <v>71</v>
      </c>
      <c r="G11" s="30">
        <v>45442</v>
      </c>
      <c r="H11" s="5" t="s">
        <v>110</v>
      </c>
    </row>
    <row r="12" spans="1:8" s="5" customFormat="1" ht="37.5" customHeight="1">
      <c r="A12" s="6">
        <v>600000</v>
      </c>
      <c r="B12" s="7" t="s">
        <v>2</v>
      </c>
      <c r="C12" s="12" t="s">
        <v>4</v>
      </c>
      <c r="D12" s="8" t="s">
        <v>13</v>
      </c>
      <c r="E12" s="9">
        <v>1</v>
      </c>
      <c r="F12" s="10" t="s">
        <v>70</v>
      </c>
      <c r="G12" s="30">
        <v>45442</v>
      </c>
      <c r="H12" s="5" t="s">
        <v>109</v>
      </c>
    </row>
    <row r="13" spans="1:7" s="5" customFormat="1" ht="37.5" customHeight="1">
      <c r="A13" s="6">
        <v>720017</v>
      </c>
      <c r="B13" s="7" t="s">
        <v>3</v>
      </c>
      <c r="C13" s="12" t="s">
        <v>47</v>
      </c>
      <c r="D13" s="8" t="s">
        <v>111</v>
      </c>
      <c r="E13" s="9">
        <v>3</v>
      </c>
      <c r="F13" s="10" t="s">
        <v>171</v>
      </c>
      <c r="G13" s="30">
        <v>45442</v>
      </c>
    </row>
    <row r="14" spans="1:7" s="5" customFormat="1" ht="37.5" customHeight="1">
      <c r="A14" s="6">
        <v>720020</v>
      </c>
      <c r="B14" s="7" t="s">
        <v>3</v>
      </c>
      <c r="C14" s="12" t="s">
        <v>73</v>
      </c>
      <c r="D14" s="8" t="s">
        <v>74</v>
      </c>
      <c r="E14" s="9">
        <v>6</v>
      </c>
      <c r="F14" s="10" t="s">
        <v>146</v>
      </c>
      <c r="G14" s="30">
        <v>45442</v>
      </c>
    </row>
    <row r="15" spans="1:7" s="5" customFormat="1" ht="30" customHeight="1">
      <c r="A15" s="36" t="s">
        <v>54</v>
      </c>
      <c r="B15" s="37"/>
      <c r="C15" s="37"/>
      <c r="D15" s="8"/>
      <c r="E15" s="9">
        <f>SUM(E4:E14)</f>
        <v>21</v>
      </c>
      <c r="F15" s="14"/>
      <c r="G15" s="14"/>
    </row>
    <row r="16" ht="24.75" customHeight="1">
      <c r="E16" s="26">
        <f>+E15+'Lote 2'!E32+'Lote 3'!E17+'Lote 4'!E13</f>
        <v>130</v>
      </c>
    </row>
    <row r="17" ht="24.75" customHeight="1">
      <c r="E17" s="26"/>
    </row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66" customHeight="1"/>
    <row r="40" ht="21.75" customHeight="1"/>
    <row r="41" ht="18" customHeight="1"/>
    <row r="42" ht="21.75" customHeight="1"/>
    <row r="43" ht="30" customHeight="1"/>
    <row r="44" ht="42" customHeight="1"/>
    <row r="45" ht="21" customHeight="1"/>
    <row r="46" ht="114" customHeight="1"/>
    <row r="47" ht="13.5" customHeight="1"/>
    <row r="48" ht="11.25" customHeight="1"/>
    <row r="49" ht="12" customHeight="1"/>
    <row r="50" ht="14.25" customHeight="1"/>
    <row r="51" ht="16.5" customHeight="1"/>
    <row r="52" ht="30.75" customHeight="1"/>
  </sheetData>
  <sheetProtection/>
  <autoFilter ref="A3:G16"/>
  <mergeCells count="2">
    <mergeCell ref="A2:G2"/>
    <mergeCell ref="A15:C15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showGridLines="0" zoomScalePageLayoutView="0" workbookViewId="0" topLeftCell="A1">
      <selection activeCell="E31" sqref="E31"/>
    </sheetView>
  </sheetViews>
  <sheetFormatPr defaultColWidth="8.7109375" defaultRowHeight="12.75"/>
  <cols>
    <col min="1" max="1" width="6.7109375" style="15" customWidth="1"/>
    <col min="2" max="2" width="8.7109375" style="15" customWidth="1"/>
    <col min="3" max="3" width="25.7109375" style="17" customWidth="1"/>
    <col min="4" max="4" width="20.7109375" style="17" customWidth="1"/>
    <col min="5" max="5" width="8.7109375" style="4" customWidth="1"/>
    <col min="6" max="6" width="50.7109375" style="4" customWidth="1"/>
    <col min="7" max="7" width="11.7109375" style="4" customWidth="1"/>
    <col min="8" max="16384" width="8.7109375" style="4" customWidth="1"/>
  </cols>
  <sheetData>
    <row r="1" spans="1:7" ht="44.25" customHeight="1">
      <c r="A1" s="1" t="s">
        <v>14</v>
      </c>
      <c r="B1" s="1"/>
      <c r="C1" s="2"/>
      <c r="D1" s="2"/>
      <c r="E1" s="3"/>
      <c r="F1" s="3"/>
      <c r="G1" s="3"/>
    </row>
    <row r="2" spans="1:7" s="5" customFormat="1" ht="30" customHeight="1">
      <c r="A2" s="38" t="s">
        <v>90</v>
      </c>
      <c r="B2" s="39"/>
      <c r="C2" s="39"/>
      <c r="D2" s="39"/>
      <c r="E2" s="39"/>
      <c r="F2" s="39"/>
      <c r="G2" s="40"/>
    </row>
    <row r="3" spans="1:7" ht="33" customHeight="1">
      <c r="A3" s="21" t="s">
        <v>5</v>
      </c>
      <c r="B3" s="21" t="s">
        <v>9</v>
      </c>
      <c r="C3" s="22" t="s">
        <v>6</v>
      </c>
      <c r="D3" s="22" t="s">
        <v>7</v>
      </c>
      <c r="E3" s="23" t="s">
        <v>64</v>
      </c>
      <c r="F3" s="21" t="s">
        <v>8</v>
      </c>
      <c r="G3" s="21" t="s">
        <v>174</v>
      </c>
    </row>
    <row r="4" spans="1:7" s="5" customFormat="1" ht="37.5" customHeight="1">
      <c r="A4" s="6">
        <v>520002</v>
      </c>
      <c r="B4" s="7" t="s">
        <v>1</v>
      </c>
      <c r="C4" s="8" t="s">
        <v>75</v>
      </c>
      <c r="D4" s="8" t="s">
        <v>112</v>
      </c>
      <c r="E4" s="9">
        <v>1</v>
      </c>
      <c r="F4" s="10" t="s">
        <v>172</v>
      </c>
      <c r="G4" s="31">
        <v>45346</v>
      </c>
    </row>
    <row r="5" spans="1:7" s="5" customFormat="1" ht="37.5" customHeight="1">
      <c r="A5" s="6">
        <v>520002</v>
      </c>
      <c r="B5" s="7" t="s">
        <v>1</v>
      </c>
      <c r="C5" s="8" t="s">
        <v>75</v>
      </c>
      <c r="D5" s="8" t="s">
        <v>112</v>
      </c>
      <c r="E5" s="9">
        <v>3</v>
      </c>
      <c r="F5" s="10" t="s">
        <v>172</v>
      </c>
      <c r="G5" s="30">
        <v>45442</v>
      </c>
    </row>
    <row r="6" spans="1:7" s="5" customFormat="1" ht="37.5" customHeight="1">
      <c r="A6" s="6">
        <v>520005</v>
      </c>
      <c r="B6" s="7" t="s">
        <v>1</v>
      </c>
      <c r="C6" s="8" t="s">
        <v>21</v>
      </c>
      <c r="D6" s="8" t="s">
        <v>31</v>
      </c>
      <c r="E6" s="9">
        <v>1</v>
      </c>
      <c r="F6" s="10" t="s">
        <v>173</v>
      </c>
      <c r="G6" s="31">
        <v>45346</v>
      </c>
    </row>
    <row r="7" spans="1:7" s="5" customFormat="1" ht="37.5" customHeight="1">
      <c r="A7" s="6">
        <v>520005</v>
      </c>
      <c r="B7" s="7" t="s">
        <v>1</v>
      </c>
      <c r="C7" s="8" t="s">
        <v>21</v>
      </c>
      <c r="D7" s="8" t="s">
        <v>31</v>
      </c>
      <c r="E7" s="9">
        <v>2</v>
      </c>
      <c r="F7" s="10" t="s">
        <v>173</v>
      </c>
      <c r="G7" s="30">
        <v>45442</v>
      </c>
    </row>
    <row r="8" spans="1:7" s="5" customFormat="1" ht="37.5" customHeight="1">
      <c r="A8" s="6">
        <v>520006</v>
      </c>
      <c r="B8" s="7" t="s">
        <v>1</v>
      </c>
      <c r="C8" s="8" t="s">
        <v>22</v>
      </c>
      <c r="D8" s="8" t="s">
        <v>113</v>
      </c>
      <c r="E8" s="9">
        <v>2</v>
      </c>
      <c r="F8" s="10" t="s">
        <v>76</v>
      </c>
      <c r="G8" s="31">
        <v>45346</v>
      </c>
    </row>
    <row r="9" spans="1:7" s="5" customFormat="1" ht="37.5" customHeight="1">
      <c r="A9" s="6">
        <v>520006</v>
      </c>
      <c r="B9" s="7" t="s">
        <v>1</v>
      </c>
      <c r="C9" s="8" t="s">
        <v>22</v>
      </c>
      <c r="D9" s="8" t="s">
        <v>113</v>
      </c>
      <c r="E9" s="9">
        <v>1</v>
      </c>
      <c r="F9" s="10" t="s">
        <v>76</v>
      </c>
      <c r="G9" s="30">
        <v>45442</v>
      </c>
    </row>
    <row r="10" spans="1:7" s="5" customFormat="1" ht="37.5" customHeight="1">
      <c r="A10" s="6">
        <v>520011</v>
      </c>
      <c r="B10" s="7" t="s">
        <v>1</v>
      </c>
      <c r="C10" s="8" t="s">
        <v>77</v>
      </c>
      <c r="D10" s="8" t="s">
        <v>114</v>
      </c>
      <c r="E10" s="9">
        <v>4</v>
      </c>
      <c r="F10" s="10" t="s">
        <v>137</v>
      </c>
      <c r="G10" s="30">
        <v>45442</v>
      </c>
    </row>
    <row r="11" spans="1:7" s="5" customFormat="1" ht="37.5" customHeight="1">
      <c r="A11" s="6">
        <v>520015</v>
      </c>
      <c r="B11" s="7" t="s">
        <v>1</v>
      </c>
      <c r="C11" s="8" t="s">
        <v>23</v>
      </c>
      <c r="D11" s="8" t="s">
        <v>32</v>
      </c>
      <c r="E11" s="9">
        <v>5</v>
      </c>
      <c r="F11" s="10" t="s">
        <v>81</v>
      </c>
      <c r="G11" s="30">
        <v>45442</v>
      </c>
    </row>
    <row r="12" spans="1:7" s="5" customFormat="1" ht="37.5" customHeight="1">
      <c r="A12" s="6">
        <v>520016</v>
      </c>
      <c r="B12" s="7" t="s">
        <v>1</v>
      </c>
      <c r="C12" s="8" t="s">
        <v>78</v>
      </c>
      <c r="D12" s="8" t="s">
        <v>115</v>
      </c>
      <c r="E12" s="9">
        <v>5</v>
      </c>
      <c r="F12" s="10" t="s">
        <v>138</v>
      </c>
      <c r="G12" s="30">
        <v>45442</v>
      </c>
    </row>
    <row r="13" spans="1:7" s="5" customFormat="1" ht="37.5" customHeight="1">
      <c r="A13" s="6">
        <v>520017</v>
      </c>
      <c r="B13" s="7" t="s">
        <v>1</v>
      </c>
      <c r="C13" s="8" t="s">
        <v>61</v>
      </c>
      <c r="D13" s="8" t="s">
        <v>62</v>
      </c>
      <c r="E13" s="9">
        <v>3</v>
      </c>
      <c r="F13" s="10" t="s">
        <v>82</v>
      </c>
      <c r="G13" s="30">
        <v>45442</v>
      </c>
    </row>
    <row r="14" spans="1:7" s="5" customFormat="1" ht="37.5" customHeight="1">
      <c r="A14" s="6">
        <v>530007</v>
      </c>
      <c r="B14" s="7" t="s">
        <v>1</v>
      </c>
      <c r="C14" s="8" t="s">
        <v>79</v>
      </c>
      <c r="D14" s="8" t="s">
        <v>116</v>
      </c>
      <c r="E14" s="9">
        <v>1</v>
      </c>
      <c r="F14" s="10" t="s">
        <v>133</v>
      </c>
      <c r="G14" s="30">
        <v>45442</v>
      </c>
    </row>
    <row r="15" spans="1:7" s="5" customFormat="1" ht="37.5" customHeight="1">
      <c r="A15" s="6">
        <v>530008</v>
      </c>
      <c r="B15" s="7" t="s">
        <v>1</v>
      </c>
      <c r="C15" s="8" t="s">
        <v>80</v>
      </c>
      <c r="D15" s="8" t="s">
        <v>117</v>
      </c>
      <c r="E15" s="9">
        <v>2</v>
      </c>
      <c r="F15" s="10" t="s">
        <v>83</v>
      </c>
      <c r="G15" s="30">
        <v>45442</v>
      </c>
    </row>
    <row r="16" spans="1:7" s="5" customFormat="1" ht="37.5" customHeight="1">
      <c r="A16" s="6">
        <v>530009</v>
      </c>
      <c r="B16" s="7" t="s">
        <v>1</v>
      </c>
      <c r="C16" s="8" t="s">
        <v>24</v>
      </c>
      <c r="D16" s="8" t="s">
        <v>33</v>
      </c>
      <c r="E16" s="9">
        <v>1</v>
      </c>
      <c r="F16" s="10" t="s">
        <v>83</v>
      </c>
      <c r="G16" s="30">
        <v>45442</v>
      </c>
    </row>
    <row r="17" spans="1:7" s="5" customFormat="1" ht="37.5" customHeight="1">
      <c r="A17" s="6">
        <v>530011</v>
      </c>
      <c r="B17" s="7" t="s">
        <v>1</v>
      </c>
      <c r="C17" s="8" t="s">
        <v>25</v>
      </c>
      <c r="D17" s="8" t="s">
        <v>34</v>
      </c>
      <c r="E17" s="9">
        <v>2</v>
      </c>
      <c r="F17" s="10" t="s">
        <v>175</v>
      </c>
      <c r="G17" s="30">
        <v>45442</v>
      </c>
    </row>
    <row r="18" spans="1:7" s="5" customFormat="1" ht="37.5" customHeight="1">
      <c r="A18" s="6">
        <v>530012</v>
      </c>
      <c r="B18" s="7" t="s">
        <v>1</v>
      </c>
      <c r="C18" s="8" t="s">
        <v>26</v>
      </c>
      <c r="D18" s="8" t="s">
        <v>16</v>
      </c>
      <c r="E18" s="9">
        <v>3</v>
      </c>
      <c r="F18" s="10" t="s">
        <v>84</v>
      </c>
      <c r="G18" s="30">
        <v>45442</v>
      </c>
    </row>
    <row r="19" spans="1:7" s="5" customFormat="1" ht="37.5" customHeight="1">
      <c r="A19" s="6">
        <v>540001</v>
      </c>
      <c r="B19" s="7" t="s">
        <v>1</v>
      </c>
      <c r="C19" s="8" t="s">
        <v>119</v>
      </c>
      <c r="D19" s="8" t="s">
        <v>118</v>
      </c>
      <c r="E19" s="9">
        <v>1</v>
      </c>
      <c r="F19" s="10" t="s">
        <v>135</v>
      </c>
      <c r="G19" s="31">
        <v>45346</v>
      </c>
    </row>
    <row r="20" spans="1:7" s="5" customFormat="1" ht="37.5" customHeight="1">
      <c r="A20" s="6">
        <v>540001</v>
      </c>
      <c r="B20" s="7" t="s">
        <v>1</v>
      </c>
      <c r="C20" s="8" t="s">
        <v>119</v>
      </c>
      <c r="D20" s="8" t="s">
        <v>118</v>
      </c>
      <c r="E20" s="9">
        <v>1</v>
      </c>
      <c r="F20" s="10" t="s">
        <v>135</v>
      </c>
      <c r="G20" s="30">
        <v>45442</v>
      </c>
    </row>
    <row r="21" spans="1:7" s="5" customFormat="1" ht="37.5" customHeight="1">
      <c r="A21" s="6">
        <v>540002</v>
      </c>
      <c r="B21" s="7" t="s">
        <v>1</v>
      </c>
      <c r="C21" s="8" t="s">
        <v>85</v>
      </c>
      <c r="D21" s="8" t="s">
        <v>120</v>
      </c>
      <c r="E21" s="9">
        <v>2</v>
      </c>
      <c r="F21" s="10" t="s">
        <v>150</v>
      </c>
      <c r="G21" s="31">
        <v>45346</v>
      </c>
    </row>
    <row r="22" spans="1:7" s="5" customFormat="1" ht="37.5" customHeight="1">
      <c r="A22" s="6">
        <v>540003</v>
      </c>
      <c r="B22" s="7" t="s">
        <v>1</v>
      </c>
      <c r="C22" s="8" t="s">
        <v>27</v>
      </c>
      <c r="D22" s="8" t="s">
        <v>121</v>
      </c>
      <c r="E22" s="9">
        <v>2</v>
      </c>
      <c r="F22" s="10" t="s">
        <v>86</v>
      </c>
      <c r="G22" s="31">
        <v>45346</v>
      </c>
    </row>
    <row r="23" spans="1:7" s="5" customFormat="1" ht="37.5" customHeight="1">
      <c r="A23" s="6">
        <v>540003</v>
      </c>
      <c r="B23" s="7" t="s">
        <v>1</v>
      </c>
      <c r="C23" s="8" t="s">
        <v>27</v>
      </c>
      <c r="D23" s="8" t="s">
        <v>121</v>
      </c>
      <c r="E23" s="9">
        <v>1</v>
      </c>
      <c r="F23" s="10" t="s">
        <v>86</v>
      </c>
      <c r="G23" s="30">
        <v>45442</v>
      </c>
    </row>
    <row r="24" spans="1:7" s="5" customFormat="1" ht="37.5" customHeight="1">
      <c r="A24" s="6">
        <v>540004</v>
      </c>
      <c r="B24" s="7" t="s">
        <v>1</v>
      </c>
      <c r="C24" s="8" t="s">
        <v>28</v>
      </c>
      <c r="D24" s="8" t="s">
        <v>15</v>
      </c>
      <c r="E24" s="9">
        <v>1</v>
      </c>
      <c r="F24" s="11" t="s">
        <v>87</v>
      </c>
      <c r="G24" s="31">
        <v>45346</v>
      </c>
    </row>
    <row r="25" spans="1:7" s="5" customFormat="1" ht="37.5" customHeight="1">
      <c r="A25" s="6">
        <v>540004</v>
      </c>
      <c r="B25" s="7" t="s">
        <v>1</v>
      </c>
      <c r="C25" s="8" t="s">
        <v>28</v>
      </c>
      <c r="D25" s="8" t="s">
        <v>15</v>
      </c>
      <c r="E25" s="9">
        <v>2</v>
      </c>
      <c r="F25" s="11" t="s">
        <v>87</v>
      </c>
      <c r="G25" s="29">
        <v>45442</v>
      </c>
    </row>
    <row r="26" spans="1:7" s="5" customFormat="1" ht="37.5" customHeight="1">
      <c r="A26" s="6">
        <v>540005</v>
      </c>
      <c r="B26" s="7" t="s">
        <v>1</v>
      </c>
      <c r="C26" s="8" t="s">
        <v>29</v>
      </c>
      <c r="D26" s="8" t="s">
        <v>36</v>
      </c>
      <c r="E26" s="9">
        <v>1</v>
      </c>
      <c r="F26" s="10" t="s">
        <v>88</v>
      </c>
      <c r="G26" s="31">
        <v>45346</v>
      </c>
    </row>
    <row r="27" spans="1:7" s="5" customFormat="1" ht="37.5" customHeight="1">
      <c r="A27" s="6">
        <v>540005</v>
      </c>
      <c r="B27" s="7" t="s">
        <v>1</v>
      </c>
      <c r="C27" s="8" t="s">
        <v>29</v>
      </c>
      <c r="D27" s="8" t="s">
        <v>36</v>
      </c>
      <c r="E27" s="9">
        <v>1</v>
      </c>
      <c r="F27" s="10" t="s">
        <v>88</v>
      </c>
      <c r="G27" s="30">
        <v>45442</v>
      </c>
    </row>
    <row r="28" spans="1:7" s="5" customFormat="1" ht="37.5" customHeight="1">
      <c r="A28" s="6">
        <v>540006</v>
      </c>
      <c r="B28" s="7" t="s">
        <v>1</v>
      </c>
      <c r="C28" s="8" t="s">
        <v>58</v>
      </c>
      <c r="D28" s="8" t="s">
        <v>35</v>
      </c>
      <c r="E28" s="9">
        <v>1</v>
      </c>
      <c r="F28" s="10" t="s">
        <v>136</v>
      </c>
      <c r="G28" s="31">
        <v>45346</v>
      </c>
    </row>
    <row r="29" spans="1:7" s="5" customFormat="1" ht="37.5" customHeight="1">
      <c r="A29" s="6">
        <v>540006</v>
      </c>
      <c r="B29" s="7" t="s">
        <v>1</v>
      </c>
      <c r="C29" s="8" t="s">
        <v>58</v>
      </c>
      <c r="D29" s="8" t="s">
        <v>35</v>
      </c>
      <c r="E29" s="9">
        <v>7</v>
      </c>
      <c r="F29" s="10" t="s">
        <v>136</v>
      </c>
      <c r="G29" s="30">
        <v>45442</v>
      </c>
    </row>
    <row r="30" spans="1:7" s="5" customFormat="1" ht="37.5" customHeight="1">
      <c r="A30" s="6">
        <v>540008</v>
      </c>
      <c r="B30" s="7" t="s">
        <v>1</v>
      </c>
      <c r="C30" s="8" t="s">
        <v>30</v>
      </c>
      <c r="D30" s="8" t="s">
        <v>122</v>
      </c>
      <c r="E30" s="9">
        <v>1</v>
      </c>
      <c r="F30" s="10" t="s">
        <v>135</v>
      </c>
      <c r="G30" s="30">
        <v>45442</v>
      </c>
    </row>
    <row r="31" spans="1:7" s="5" customFormat="1" ht="37.5" customHeight="1">
      <c r="A31" s="6">
        <v>540009</v>
      </c>
      <c r="B31" s="7" t="s">
        <v>1</v>
      </c>
      <c r="C31" s="8" t="s">
        <v>89</v>
      </c>
      <c r="D31" s="8" t="s">
        <v>123</v>
      </c>
      <c r="E31" s="9">
        <v>2</v>
      </c>
      <c r="F31" s="10" t="s">
        <v>134</v>
      </c>
      <c r="G31" s="31">
        <v>45346</v>
      </c>
    </row>
    <row r="32" spans="1:7" s="5" customFormat="1" ht="30" customHeight="1">
      <c r="A32" s="36" t="s">
        <v>55</v>
      </c>
      <c r="B32" s="37"/>
      <c r="C32" s="37"/>
      <c r="D32" s="8"/>
      <c r="E32" s="9">
        <f>SUM(E4:E31)</f>
        <v>59</v>
      </c>
      <c r="F32" s="14"/>
      <c r="G32" s="14"/>
    </row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66" customHeight="1"/>
    <row r="57" ht="21.75" customHeight="1"/>
    <row r="58" ht="18" customHeight="1"/>
    <row r="59" ht="21.75" customHeight="1"/>
    <row r="60" ht="30" customHeight="1"/>
    <row r="61" ht="42" customHeight="1"/>
    <row r="62" ht="21" customHeight="1"/>
    <row r="63" ht="114" customHeight="1"/>
    <row r="64" ht="13.5" customHeight="1"/>
    <row r="65" ht="11.25" customHeight="1"/>
    <row r="66" ht="12" customHeight="1"/>
    <row r="67" ht="14.25" customHeight="1"/>
    <row r="68" ht="16.5" customHeight="1"/>
    <row r="69" ht="30.75" customHeight="1"/>
  </sheetData>
  <sheetProtection/>
  <autoFilter ref="A3:G32"/>
  <mergeCells count="2">
    <mergeCell ref="A2:G2"/>
    <mergeCell ref="A32:C32"/>
  </mergeCells>
  <printOptions horizontalCentered="1"/>
  <pageMargins left="0.5118110236220472" right="0.5118110236220472" top="0.3937007874015748" bottom="0.7874015748031497" header="0.31496062992125984" footer="0.31496062992125984"/>
  <pageSetup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showGridLines="0" zoomScalePageLayoutView="0" workbookViewId="0" topLeftCell="A1">
      <selection activeCell="E7" sqref="E7"/>
    </sheetView>
  </sheetViews>
  <sheetFormatPr defaultColWidth="8.7109375" defaultRowHeight="12.75"/>
  <cols>
    <col min="1" max="1" width="6.7109375" style="15" customWidth="1"/>
    <col min="2" max="2" width="8.7109375" style="15" customWidth="1"/>
    <col min="3" max="3" width="25.7109375" style="17" customWidth="1"/>
    <col min="4" max="4" width="20.7109375" style="17" customWidth="1"/>
    <col min="5" max="5" width="8.7109375" style="4" customWidth="1"/>
    <col min="6" max="6" width="50.7109375" style="4" customWidth="1"/>
    <col min="7" max="7" width="11.7109375" style="4" customWidth="1"/>
    <col min="8" max="16384" width="8.7109375" style="4" customWidth="1"/>
  </cols>
  <sheetData>
    <row r="1" spans="1:7" ht="44.25" customHeight="1">
      <c r="A1" s="1" t="s">
        <v>14</v>
      </c>
      <c r="B1" s="1"/>
      <c r="C1" s="2"/>
      <c r="D1" s="2"/>
      <c r="E1" s="3"/>
      <c r="F1" s="3"/>
      <c r="G1" s="3"/>
    </row>
    <row r="2" spans="1:7" s="5" customFormat="1" ht="30" customHeight="1">
      <c r="A2" s="41" t="s">
        <v>93</v>
      </c>
      <c r="B2" s="42"/>
      <c r="C2" s="42"/>
      <c r="D2" s="42"/>
      <c r="E2" s="42"/>
      <c r="F2" s="42"/>
      <c r="G2" s="43"/>
    </row>
    <row r="3" spans="1:7" ht="33" customHeight="1">
      <c r="A3" s="21" t="s">
        <v>5</v>
      </c>
      <c r="B3" s="21" t="s">
        <v>9</v>
      </c>
      <c r="C3" s="22" t="s">
        <v>6</v>
      </c>
      <c r="D3" s="22" t="s">
        <v>7</v>
      </c>
      <c r="E3" s="23" t="s">
        <v>64</v>
      </c>
      <c r="F3" s="21" t="s">
        <v>8</v>
      </c>
      <c r="G3" s="21" t="s">
        <v>174</v>
      </c>
    </row>
    <row r="4" spans="1:7" s="5" customFormat="1" ht="37.5" customHeight="1">
      <c r="A4" s="6">
        <v>620002</v>
      </c>
      <c r="B4" s="7" t="s">
        <v>2</v>
      </c>
      <c r="C4" s="8" t="s">
        <v>91</v>
      </c>
      <c r="D4" s="27" t="s">
        <v>124</v>
      </c>
      <c r="E4" s="28">
        <v>2</v>
      </c>
      <c r="F4" s="10" t="s">
        <v>95</v>
      </c>
      <c r="G4" s="31">
        <v>45346</v>
      </c>
    </row>
    <row r="5" spans="1:7" s="5" customFormat="1" ht="37.5" customHeight="1">
      <c r="A5" s="6">
        <v>620007</v>
      </c>
      <c r="B5" s="7" t="s">
        <v>2</v>
      </c>
      <c r="C5" s="8" t="s">
        <v>37</v>
      </c>
      <c r="D5" s="27" t="s">
        <v>17</v>
      </c>
      <c r="E5" s="28">
        <v>3</v>
      </c>
      <c r="F5" s="10" t="s">
        <v>92</v>
      </c>
      <c r="G5" s="31">
        <v>45346</v>
      </c>
    </row>
    <row r="6" spans="1:7" s="5" customFormat="1" ht="37.5" customHeight="1">
      <c r="A6" s="6">
        <v>620008</v>
      </c>
      <c r="B6" s="7" t="s">
        <v>2</v>
      </c>
      <c r="C6" s="8" t="s">
        <v>94</v>
      </c>
      <c r="D6" s="24" t="s">
        <v>125</v>
      </c>
      <c r="E6" s="9">
        <v>1</v>
      </c>
      <c r="F6" s="11" t="s">
        <v>148</v>
      </c>
      <c r="G6" s="29">
        <v>45442</v>
      </c>
    </row>
    <row r="7" spans="1:7" s="5" customFormat="1" ht="37.5" customHeight="1">
      <c r="A7" s="6">
        <v>620009</v>
      </c>
      <c r="B7" s="7" t="s">
        <v>2</v>
      </c>
      <c r="C7" s="8" t="s">
        <v>38</v>
      </c>
      <c r="D7" s="24" t="s">
        <v>45</v>
      </c>
      <c r="E7" s="9">
        <v>2</v>
      </c>
      <c r="F7" s="11" t="s">
        <v>95</v>
      </c>
      <c r="G7" s="31">
        <v>45346</v>
      </c>
    </row>
    <row r="8" spans="1:7" s="5" customFormat="1" ht="37.5" customHeight="1">
      <c r="A8" s="6">
        <v>620009</v>
      </c>
      <c r="B8" s="7" t="s">
        <v>2</v>
      </c>
      <c r="C8" s="8" t="s">
        <v>38</v>
      </c>
      <c r="D8" s="24" t="s">
        <v>45</v>
      </c>
      <c r="E8" s="9">
        <v>1</v>
      </c>
      <c r="F8" s="11" t="s">
        <v>95</v>
      </c>
      <c r="G8" s="29">
        <v>45442</v>
      </c>
    </row>
    <row r="9" spans="1:7" s="5" customFormat="1" ht="37.5" customHeight="1">
      <c r="A9" s="6">
        <v>620010</v>
      </c>
      <c r="B9" s="7" t="s">
        <v>2</v>
      </c>
      <c r="C9" s="8" t="s">
        <v>39</v>
      </c>
      <c r="D9" s="24" t="s">
        <v>11</v>
      </c>
      <c r="E9" s="9">
        <v>1</v>
      </c>
      <c r="F9" s="11" t="s">
        <v>96</v>
      </c>
      <c r="G9" s="29">
        <v>45442</v>
      </c>
    </row>
    <row r="10" spans="1:7" s="5" customFormat="1" ht="37.5" customHeight="1">
      <c r="A10" s="6">
        <v>620017</v>
      </c>
      <c r="B10" s="7" t="s">
        <v>2</v>
      </c>
      <c r="C10" s="8" t="s">
        <v>97</v>
      </c>
      <c r="D10" s="25" t="s">
        <v>98</v>
      </c>
      <c r="E10" s="9">
        <v>2</v>
      </c>
      <c r="F10" s="11" t="s">
        <v>92</v>
      </c>
      <c r="G10" s="29">
        <v>45442</v>
      </c>
    </row>
    <row r="11" spans="1:7" s="5" customFormat="1" ht="37.5" customHeight="1">
      <c r="A11" s="6">
        <v>630008</v>
      </c>
      <c r="B11" s="7" t="s">
        <v>2</v>
      </c>
      <c r="C11" s="8" t="s">
        <v>40</v>
      </c>
      <c r="D11" s="24" t="s">
        <v>126</v>
      </c>
      <c r="E11" s="9">
        <v>2</v>
      </c>
      <c r="F11" s="11" t="s">
        <v>99</v>
      </c>
      <c r="G11" s="29">
        <v>45442</v>
      </c>
    </row>
    <row r="12" spans="1:7" s="5" customFormat="1" ht="37.5" customHeight="1">
      <c r="A12" s="6">
        <v>630009</v>
      </c>
      <c r="B12" s="7" t="s">
        <v>2</v>
      </c>
      <c r="C12" s="8" t="s">
        <v>41</v>
      </c>
      <c r="D12" s="24" t="s">
        <v>46</v>
      </c>
      <c r="E12" s="9">
        <v>3</v>
      </c>
      <c r="F12" s="11" t="s">
        <v>100</v>
      </c>
      <c r="G12" s="29">
        <v>45442</v>
      </c>
    </row>
    <row r="13" spans="1:7" s="5" customFormat="1" ht="37.5" customHeight="1">
      <c r="A13" s="6">
        <v>630010</v>
      </c>
      <c r="B13" s="7" t="s">
        <v>2</v>
      </c>
      <c r="C13" s="8" t="s">
        <v>42</v>
      </c>
      <c r="D13" s="25" t="s">
        <v>12</v>
      </c>
      <c r="E13" s="9">
        <v>3</v>
      </c>
      <c r="F13" s="11" t="s">
        <v>164</v>
      </c>
      <c r="G13" s="29">
        <v>45442</v>
      </c>
    </row>
    <row r="14" spans="1:7" s="5" customFormat="1" ht="37.5" customHeight="1">
      <c r="A14" s="6">
        <v>630011</v>
      </c>
      <c r="B14" s="7" t="s">
        <v>2</v>
      </c>
      <c r="C14" s="8" t="s">
        <v>43</v>
      </c>
      <c r="D14" s="25" t="s">
        <v>18</v>
      </c>
      <c r="E14" s="9">
        <v>2</v>
      </c>
      <c r="F14" s="11" t="s">
        <v>165</v>
      </c>
      <c r="G14" s="29">
        <v>45442</v>
      </c>
    </row>
    <row r="15" spans="1:7" s="5" customFormat="1" ht="37.5" customHeight="1">
      <c r="A15" s="6">
        <v>630013</v>
      </c>
      <c r="B15" s="7" t="s">
        <v>2</v>
      </c>
      <c r="C15" s="8" t="s">
        <v>101</v>
      </c>
      <c r="D15" s="25" t="s">
        <v>102</v>
      </c>
      <c r="E15" s="9">
        <v>4</v>
      </c>
      <c r="F15" s="11" t="s">
        <v>149</v>
      </c>
      <c r="G15" s="29">
        <v>45442</v>
      </c>
    </row>
    <row r="16" spans="1:7" s="5" customFormat="1" ht="37.5" customHeight="1">
      <c r="A16" s="6">
        <v>630014</v>
      </c>
      <c r="B16" s="7" t="s">
        <v>2</v>
      </c>
      <c r="C16" s="8" t="s">
        <v>44</v>
      </c>
      <c r="D16" s="12" t="s">
        <v>10</v>
      </c>
      <c r="E16" s="9">
        <v>3</v>
      </c>
      <c r="F16" s="11" t="s">
        <v>103</v>
      </c>
      <c r="G16" s="29">
        <v>45442</v>
      </c>
    </row>
    <row r="17" spans="1:7" s="5" customFormat="1" ht="30" customHeight="1">
      <c r="A17" s="36" t="s">
        <v>56</v>
      </c>
      <c r="B17" s="37"/>
      <c r="C17" s="37"/>
      <c r="D17" s="8"/>
      <c r="E17" s="9">
        <f>SUM(E4:E16)</f>
        <v>29</v>
      </c>
      <c r="F17" s="14"/>
      <c r="G17" s="14"/>
    </row>
    <row r="18" spans="3:4" ht="24.75" customHeight="1">
      <c r="C18" s="16"/>
      <c r="D18" s="16"/>
    </row>
    <row r="19" spans="3:4" ht="24.75" customHeight="1">
      <c r="C19" s="16"/>
      <c r="D19" s="16"/>
    </row>
    <row r="20" spans="3:4" ht="24.75" customHeight="1">
      <c r="C20" s="16"/>
      <c r="D20" s="16"/>
    </row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66" customHeight="1"/>
    <row r="45" ht="21.75" customHeight="1"/>
    <row r="46" ht="18" customHeight="1"/>
    <row r="47" ht="21.75" customHeight="1"/>
    <row r="48" ht="30" customHeight="1"/>
    <row r="49" ht="42" customHeight="1"/>
    <row r="50" ht="21" customHeight="1"/>
    <row r="51" ht="114" customHeight="1"/>
    <row r="52" ht="13.5" customHeight="1"/>
    <row r="53" ht="11.25" customHeight="1"/>
    <row r="54" ht="12" customHeight="1"/>
    <row r="55" ht="14.25" customHeight="1"/>
    <row r="56" ht="16.5" customHeight="1"/>
    <row r="57" ht="30.75" customHeight="1"/>
  </sheetData>
  <sheetProtection/>
  <autoFilter ref="A3:G17"/>
  <mergeCells count="2">
    <mergeCell ref="A2:G2"/>
    <mergeCell ref="A17:C17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"/>
  <sheetViews>
    <sheetView showGridLines="0" tabSelected="1" zoomScalePageLayoutView="0" workbookViewId="0" topLeftCell="A1">
      <selection activeCell="H8" sqref="H8"/>
    </sheetView>
  </sheetViews>
  <sheetFormatPr defaultColWidth="8.7109375" defaultRowHeight="12.75"/>
  <cols>
    <col min="1" max="1" width="6.7109375" style="15" customWidth="1"/>
    <col min="2" max="2" width="8.7109375" style="15" customWidth="1"/>
    <col min="3" max="3" width="25.7109375" style="17" customWidth="1"/>
    <col min="4" max="4" width="20.7109375" style="17" customWidth="1"/>
    <col min="5" max="5" width="8.7109375" style="4" customWidth="1"/>
    <col min="6" max="6" width="50.7109375" style="4" customWidth="1"/>
    <col min="7" max="7" width="11.7109375" style="4" customWidth="1"/>
    <col min="8" max="16384" width="8.7109375" style="4" customWidth="1"/>
  </cols>
  <sheetData>
    <row r="1" spans="1:7" ht="44.25" customHeight="1">
      <c r="A1" s="1" t="s">
        <v>14</v>
      </c>
      <c r="B1" s="1"/>
      <c r="C1" s="2"/>
      <c r="D1" s="2"/>
      <c r="E1" s="3"/>
      <c r="F1" s="3"/>
      <c r="G1" s="3"/>
    </row>
    <row r="2" spans="1:7" s="5" customFormat="1" ht="30" customHeight="1">
      <c r="A2" s="38" t="s">
        <v>106</v>
      </c>
      <c r="B2" s="39"/>
      <c r="C2" s="39"/>
      <c r="D2" s="39"/>
      <c r="E2" s="39"/>
      <c r="F2" s="39"/>
      <c r="G2" s="40"/>
    </row>
    <row r="3" spans="1:7" ht="33" customHeight="1">
      <c r="A3" s="18" t="s">
        <v>5</v>
      </c>
      <c r="B3" s="18" t="s">
        <v>9</v>
      </c>
      <c r="C3" s="19" t="s">
        <v>6</v>
      </c>
      <c r="D3" s="19" t="s">
        <v>7</v>
      </c>
      <c r="E3" s="20" t="s">
        <v>64</v>
      </c>
      <c r="F3" s="18" t="s">
        <v>8</v>
      </c>
      <c r="G3" s="18" t="s">
        <v>174</v>
      </c>
    </row>
    <row r="4" spans="1:7" s="5" customFormat="1" ht="37.5" customHeight="1">
      <c r="A4" s="6">
        <v>300000</v>
      </c>
      <c r="B4" s="7" t="s">
        <v>0</v>
      </c>
      <c r="C4" s="8" t="s">
        <v>108</v>
      </c>
      <c r="D4" s="8" t="s">
        <v>127</v>
      </c>
      <c r="E4" s="28">
        <v>1</v>
      </c>
      <c r="F4" s="10" t="s">
        <v>144</v>
      </c>
      <c r="G4" s="30">
        <v>45442</v>
      </c>
    </row>
    <row r="5" spans="1:7" s="5" customFormat="1" ht="37.5" customHeight="1">
      <c r="A5" s="6">
        <v>720021</v>
      </c>
      <c r="B5" s="7" t="s">
        <v>3</v>
      </c>
      <c r="C5" s="8" t="s">
        <v>48</v>
      </c>
      <c r="D5" s="8" t="s">
        <v>128</v>
      </c>
      <c r="E5" s="9">
        <v>3</v>
      </c>
      <c r="F5" s="10" t="s">
        <v>139</v>
      </c>
      <c r="G5" s="30">
        <v>45442</v>
      </c>
    </row>
    <row r="6" spans="1:7" s="5" customFormat="1" ht="37.5" customHeight="1">
      <c r="A6" s="6">
        <v>730001</v>
      </c>
      <c r="B6" s="7" t="s">
        <v>3</v>
      </c>
      <c r="C6" s="8" t="s">
        <v>104</v>
      </c>
      <c r="D6" s="12" t="s">
        <v>129</v>
      </c>
      <c r="E6" s="9">
        <v>1</v>
      </c>
      <c r="F6" s="11" t="s">
        <v>151</v>
      </c>
      <c r="G6" s="29">
        <v>45442</v>
      </c>
    </row>
    <row r="7" spans="1:7" s="5" customFormat="1" ht="37.5" customHeight="1">
      <c r="A7" s="6">
        <v>730015</v>
      </c>
      <c r="B7" s="7" t="s">
        <v>3</v>
      </c>
      <c r="C7" s="8" t="s">
        <v>49</v>
      </c>
      <c r="D7" s="12" t="s">
        <v>53</v>
      </c>
      <c r="E7" s="9">
        <v>5</v>
      </c>
      <c r="F7" s="11" t="s">
        <v>142</v>
      </c>
      <c r="G7" s="29">
        <v>45442</v>
      </c>
    </row>
    <row r="8" spans="1:7" s="5" customFormat="1" ht="37.5" customHeight="1">
      <c r="A8" s="6">
        <v>730017</v>
      </c>
      <c r="B8" s="7" t="s">
        <v>3</v>
      </c>
      <c r="C8" s="8" t="s">
        <v>105</v>
      </c>
      <c r="D8" s="12" t="s">
        <v>130</v>
      </c>
      <c r="E8" s="9">
        <v>3</v>
      </c>
      <c r="F8" s="11" t="s">
        <v>145</v>
      </c>
      <c r="G8" s="29">
        <v>45442</v>
      </c>
    </row>
    <row r="9" spans="1:7" s="5" customFormat="1" ht="37.5" customHeight="1">
      <c r="A9" s="6">
        <v>730019</v>
      </c>
      <c r="B9" s="7" t="s">
        <v>3</v>
      </c>
      <c r="C9" s="8" t="s">
        <v>107</v>
      </c>
      <c r="D9" s="8" t="s">
        <v>131</v>
      </c>
      <c r="E9" s="9">
        <v>2</v>
      </c>
      <c r="F9" s="11" t="s">
        <v>147</v>
      </c>
      <c r="G9" s="29">
        <v>45442</v>
      </c>
    </row>
    <row r="10" spans="1:7" s="5" customFormat="1" ht="37.5" customHeight="1">
      <c r="A10" s="6">
        <v>730021</v>
      </c>
      <c r="B10" s="7" t="s">
        <v>3</v>
      </c>
      <c r="C10" s="8" t="s">
        <v>50</v>
      </c>
      <c r="D10" s="8" t="s">
        <v>132</v>
      </c>
      <c r="E10" s="9">
        <v>2</v>
      </c>
      <c r="F10" s="11" t="s">
        <v>140</v>
      </c>
      <c r="G10" s="29">
        <v>45442</v>
      </c>
    </row>
    <row r="11" spans="1:7" s="5" customFormat="1" ht="37.5" customHeight="1">
      <c r="A11" s="6">
        <v>740005</v>
      </c>
      <c r="B11" s="7" t="s">
        <v>3</v>
      </c>
      <c r="C11" s="8" t="s">
        <v>51</v>
      </c>
      <c r="D11" s="8" t="s">
        <v>19</v>
      </c>
      <c r="E11" s="9">
        <v>1</v>
      </c>
      <c r="F11" s="13" t="s">
        <v>141</v>
      </c>
      <c r="G11" s="32">
        <v>45442</v>
      </c>
    </row>
    <row r="12" spans="1:7" s="5" customFormat="1" ht="37.5" customHeight="1">
      <c r="A12" s="6">
        <v>740007</v>
      </c>
      <c r="B12" s="7" t="s">
        <v>3</v>
      </c>
      <c r="C12" s="8" t="s">
        <v>52</v>
      </c>
      <c r="D12" s="12" t="s">
        <v>20</v>
      </c>
      <c r="E12" s="9">
        <v>3</v>
      </c>
      <c r="F12" s="13" t="s">
        <v>143</v>
      </c>
      <c r="G12" s="32">
        <v>45442</v>
      </c>
    </row>
    <row r="13" spans="1:7" s="5" customFormat="1" ht="30" customHeight="1">
      <c r="A13" s="36" t="s">
        <v>57</v>
      </c>
      <c r="B13" s="37"/>
      <c r="C13" s="37"/>
      <c r="D13" s="8"/>
      <c r="E13" s="9">
        <f>SUM(E4:E12)</f>
        <v>21</v>
      </c>
      <c r="F13" s="14"/>
      <c r="G13" s="14"/>
    </row>
    <row r="14" spans="3:4" ht="24.75" customHeight="1">
      <c r="C14" s="16"/>
      <c r="D14" s="16"/>
    </row>
    <row r="15" spans="3:4" ht="24.75" customHeight="1">
      <c r="C15" s="16"/>
      <c r="D15" s="16"/>
    </row>
    <row r="16" spans="3:4" ht="24.75" customHeight="1">
      <c r="C16" s="16"/>
      <c r="D16" s="16"/>
    </row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66" customHeight="1"/>
    <row r="41" ht="21.75" customHeight="1"/>
    <row r="42" ht="18" customHeight="1"/>
    <row r="43" ht="21.75" customHeight="1"/>
    <row r="44" ht="30" customHeight="1"/>
    <row r="45" ht="42" customHeight="1"/>
    <row r="46" ht="21" customHeight="1"/>
    <row r="47" ht="114" customHeight="1"/>
    <row r="48" ht="13.5" customHeight="1"/>
    <row r="49" ht="11.25" customHeight="1"/>
    <row r="50" ht="12" customHeight="1"/>
    <row r="51" ht="14.25" customHeight="1"/>
    <row r="52" ht="16.5" customHeight="1"/>
    <row r="53" ht="30.75" customHeight="1"/>
  </sheetData>
  <sheetProtection/>
  <autoFilter ref="A3:G13"/>
  <mergeCells count="2">
    <mergeCell ref="A2:G2"/>
    <mergeCell ref="A13:C13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FUNDAÇÃO FLORESTAL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SUPRIMENTOS</dc:creator>
  <cp:keywords/>
  <dc:description/>
  <cp:lastModifiedBy>Eliana Aparecida Silva</cp:lastModifiedBy>
  <cp:lastPrinted>2022-08-04T17:45:05Z</cp:lastPrinted>
  <dcterms:created xsi:type="dcterms:W3CDTF">1999-06-01T12:54:14Z</dcterms:created>
  <dcterms:modified xsi:type="dcterms:W3CDTF">2023-12-06T17:24:37Z</dcterms:modified>
  <cp:category/>
  <cp:version/>
  <cp:contentType/>
  <cp:contentStatus/>
</cp:coreProperties>
</file>