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Correspondências\Ofício DE\Portaria - Contratação de Bens e Serviços\"/>
    </mc:Choice>
  </mc:AlternateContent>
  <xr:revisionPtr revIDLastSave="0" documentId="13_ncr:1_{038B046B-2FA4-4125-A4C8-136564340EE8}" xr6:coauthVersionLast="47" xr6:coauthVersionMax="47" xr10:uidLastSave="{00000000-0000-0000-0000-000000000000}"/>
  <bookViews>
    <workbookView xWindow="390" yWindow="390" windowWidth="17160" windowHeight="15480" xr2:uid="{00000000-000D-0000-FFFF-FFFF00000000}"/>
  </bookViews>
  <sheets>
    <sheet name="Cronograma" sheetId="1" r:id="rId1"/>
  </sheets>
  <definedNames>
    <definedName name="_Hlk108094169" localSheetId="0">Cronograma!$A$12</definedName>
    <definedName name="_xlnm.Print_Area" localSheetId="0">Cronograma!$A$1:$U$9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 s="1"/>
  <c r="O8" i="1"/>
  <c r="O9" i="1" s="1"/>
  <c r="P8" i="1"/>
  <c r="P9" i="1" s="1"/>
  <c r="Q8" i="1"/>
  <c r="Q9" i="1" s="1"/>
  <c r="R8" i="1"/>
  <c r="R9" i="1" s="1"/>
  <c r="S8" i="1"/>
  <c r="S9" i="1" s="1"/>
  <c r="T4" i="1"/>
  <c r="U4" i="1" s="1"/>
  <c r="T5" i="1"/>
  <c r="U5" i="1" s="1"/>
  <c r="T6" i="1"/>
  <c r="U6" i="1" s="1"/>
  <c r="T7" i="1"/>
  <c r="U7" i="1" s="1"/>
  <c r="T3" i="1"/>
  <c r="U3" i="1" s="1"/>
  <c r="C8" i="1"/>
  <c r="C9" i="1" s="1"/>
  <c r="D8" i="1"/>
  <c r="D9" i="1" s="1"/>
  <c r="E8" i="1"/>
  <c r="E9" i="1" s="1"/>
  <c r="F8" i="1"/>
  <c r="F9" i="1" s="1"/>
  <c r="G8" i="1"/>
  <c r="G9" i="1" s="1"/>
  <c r="H8" i="1"/>
  <c r="H9" i="1" s="1"/>
  <c r="I8" i="1"/>
  <c r="I9" i="1" s="1"/>
  <c r="J8" i="1"/>
  <c r="J9" i="1" s="1"/>
  <c r="K8" i="1"/>
  <c r="K9" i="1" s="1"/>
  <c r="L8" i="1"/>
  <c r="L9" i="1" s="1"/>
  <c r="M8" i="1"/>
  <c r="M9" i="1" s="1"/>
  <c r="B8" i="1"/>
  <c r="B9" i="1" s="1"/>
  <c r="V12" i="1" l="1"/>
  <c r="V13" i="1" s="1"/>
  <c r="U9" i="1"/>
  <c r="T8" i="1"/>
</calcChain>
</file>

<file path=xl/sharedStrings.xml><?xml version="1.0" encoding="utf-8"?>
<sst xmlns="http://schemas.openxmlformats.org/spreadsheetml/2006/main" count="15" uniqueCount="15">
  <si>
    <t>%</t>
  </si>
  <si>
    <t>Total R$</t>
  </si>
  <si>
    <t>Total - %</t>
  </si>
  <si>
    <t>Total - R$</t>
  </si>
  <si>
    <t>Etapa 1</t>
  </si>
  <si>
    <t>Etapa 2</t>
  </si>
  <si>
    <t>Etapa 3</t>
  </si>
  <si>
    <t>Etapa 4</t>
  </si>
  <si>
    <t>Etapa 5</t>
  </si>
  <si>
    <t>ATIVIDADES - Execução em Meses</t>
  </si>
  <si>
    <t>INFORMAR O VALOR DO PREÇO MÉDIO</t>
  </si>
  <si>
    <t>Soma de checagem</t>
  </si>
  <si>
    <t>INFORMAR OS PERCENTUAIS (%) POR ETAPAS E POR MESES NAS CÉLULAS BRANCAS</t>
  </si>
  <si>
    <t>PERCENTUAIS DAS CÉLULAS BRANCAS E O VALOR DO PREÇO MÉDIO SÃO EXEMPLOS</t>
  </si>
  <si>
    <t>ANEXO IV - 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</si>
</sst>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76A5AF"/>
      </patternFill>
    </fill>
    <fill>
      <patternFill patternType="solid">
        <fgColor theme="4" tint="0.79998168889431442"/>
        <bgColor rgb="FFFFE59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/>
    <xf numFmtId="10" fontId="3" fillId="0" borderId="17" xfId="0" applyNumberFormat="1" applyFont="1" applyBorder="1" applyAlignment="1">
      <alignment horizontal="right" vertical="center"/>
    </xf>
    <xf numFmtId="164" fontId="3" fillId="0" borderId="18" xfId="1" applyFont="1" applyBorder="1" applyAlignment="1">
      <alignment vertical="center"/>
    </xf>
    <xf numFmtId="10" fontId="3" fillId="0" borderId="23" xfId="0" applyNumberFormat="1" applyFont="1" applyBorder="1" applyAlignment="1">
      <alignment horizontal="right" vertical="center"/>
    </xf>
    <xf numFmtId="164" fontId="3" fillId="0" borderId="24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left" vertical="center" wrapText="1"/>
    </xf>
    <xf numFmtId="164" fontId="1" fillId="0" borderId="13" xfId="1" applyFont="1" applyBorder="1" applyAlignment="1">
      <alignment vertical="center" wrapText="1"/>
    </xf>
    <xf numFmtId="164" fontId="1" fillId="0" borderId="19" xfId="1" applyFont="1" applyBorder="1" applyAlignment="1">
      <alignment vertical="center" wrapText="1"/>
    </xf>
    <xf numFmtId="164" fontId="1" fillId="0" borderId="31" xfId="1" applyFont="1" applyBorder="1" applyAlignment="1">
      <alignment vertical="center" wrapText="1"/>
    </xf>
    <xf numFmtId="10" fontId="3" fillId="0" borderId="35" xfId="0" applyNumberFormat="1" applyFont="1" applyBorder="1" applyAlignment="1">
      <alignment horizontal="right" vertical="center"/>
    </xf>
    <xf numFmtId="164" fontId="3" fillId="0" borderId="36" xfId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6" fillId="4" borderId="25" xfId="1" applyFont="1" applyFill="1" applyBorder="1" applyAlignment="1">
      <alignment vertical="center" wrapText="1"/>
    </xf>
    <xf numFmtId="10" fontId="3" fillId="4" borderId="26" xfId="0" applyNumberFormat="1" applyFont="1" applyFill="1" applyBorder="1" applyAlignment="1">
      <alignment horizontal="right" vertical="center"/>
    </xf>
    <xf numFmtId="10" fontId="3" fillId="4" borderId="27" xfId="0" applyNumberFormat="1" applyFont="1" applyFill="1" applyBorder="1" applyAlignment="1">
      <alignment horizontal="right" vertical="center"/>
    </xf>
    <xf numFmtId="10" fontId="3" fillId="4" borderId="28" xfId="0" applyNumberFormat="1" applyFont="1" applyFill="1" applyBorder="1" applyAlignment="1">
      <alignment horizontal="right" vertical="center"/>
    </xf>
    <xf numFmtId="10" fontId="6" fillId="4" borderId="29" xfId="0" applyNumberFormat="1" applyFont="1" applyFill="1" applyBorder="1" applyAlignment="1">
      <alignment horizontal="right" vertical="center"/>
    </xf>
    <xf numFmtId="0" fontId="3" fillId="4" borderId="30" xfId="0" applyFont="1" applyFill="1" applyBorder="1" applyAlignment="1">
      <alignment vertical="center"/>
    </xf>
    <xf numFmtId="164" fontId="6" fillId="4" borderId="6" xfId="1" applyFont="1" applyFill="1" applyBorder="1" applyAlignment="1">
      <alignment vertical="center" wrapText="1"/>
    </xf>
    <xf numFmtId="164" fontId="3" fillId="4" borderId="7" xfId="1" applyFont="1" applyFill="1" applyBorder="1" applyAlignment="1">
      <alignment horizontal="center" vertical="center"/>
    </xf>
    <xf numFmtId="164" fontId="3" fillId="4" borderId="8" xfId="1" applyFont="1" applyFill="1" applyBorder="1" applyAlignment="1">
      <alignment horizontal="center" vertical="center"/>
    </xf>
    <xf numFmtId="164" fontId="3" fillId="4" borderId="9" xfId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164" fontId="6" fillId="4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3" fillId="6" borderId="14" xfId="0" applyNumberFormat="1" applyFont="1" applyFill="1" applyBorder="1" applyAlignment="1">
      <alignment horizontal="right" vertical="center"/>
    </xf>
    <xf numFmtId="10" fontId="3" fillId="6" borderId="15" xfId="0" applyNumberFormat="1" applyFont="1" applyFill="1" applyBorder="1" applyAlignment="1">
      <alignment horizontal="right" vertical="center"/>
    </xf>
    <xf numFmtId="10" fontId="3" fillId="6" borderId="16" xfId="0" applyNumberFormat="1" applyFont="1" applyFill="1" applyBorder="1" applyAlignment="1">
      <alignment horizontal="right" vertical="center"/>
    </xf>
    <xf numFmtId="10" fontId="3" fillId="6" borderId="20" xfId="0" applyNumberFormat="1" applyFont="1" applyFill="1" applyBorder="1" applyAlignment="1">
      <alignment horizontal="right" vertical="center"/>
    </xf>
    <xf numFmtId="10" fontId="3" fillId="6" borderId="21" xfId="0" applyNumberFormat="1" applyFont="1" applyFill="1" applyBorder="1" applyAlignment="1">
      <alignment horizontal="right" vertical="center"/>
    </xf>
    <xf numFmtId="10" fontId="3" fillId="6" borderId="22" xfId="0" applyNumberFormat="1" applyFont="1" applyFill="1" applyBorder="1" applyAlignment="1">
      <alignment horizontal="right" vertical="center"/>
    </xf>
    <xf numFmtId="10" fontId="3" fillId="6" borderId="32" xfId="0" applyNumberFormat="1" applyFont="1" applyFill="1" applyBorder="1" applyAlignment="1">
      <alignment horizontal="right" vertical="center"/>
    </xf>
    <xf numFmtId="10" fontId="3" fillId="6" borderId="33" xfId="0" applyNumberFormat="1" applyFont="1" applyFill="1" applyBorder="1" applyAlignment="1">
      <alignment horizontal="right" vertical="center"/>
    </xf>
    <xf numFmtId="10" fontId="3" fillId="6" borderId="34" xfId="0" applyNumberFormat="1" applyFont="1" applyFill="1" applyBorder="1" applyAlignment="1">
      <alignment horizontal="right" vertical="center"/>
    </xf>
    <xf numFmtId="0" fontId="3" fillId="5" borderId="38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10" fillId="5" borderId="38" xfId="0" applyFont="1" applyFill="1" applyBorder="1" applyAlignment="1">
      <alignment vertical="center"/>
    </xf>
    <xf numFmtId="0" fontId="9" fillId="5" borderId="38" xfId="0" applyFont="1" applyFill="1" applyBorder="1" applyAlignment="1">
      <alignment horizontal="right" vertical="center"/>
    </xf>
    <xf numFmtId="0" fontId="11" fillId="5" borderId="38" xfId="0" applyFont="1" applyFill="1" applyBorder="1" applyAlignment="1">
      <alignment vertical="center"/>
    </xf>
    <xf numFmtId="164" fontId="9" fillId="5" borderId="39" xfId="1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164" fontId="8" fillId="5" borderId="37" xfId="1" applyFont="1" applyFill="1" applyBorder="1" applyAlignment="1">
      <alignment vertical="center"/>
    </xf>
    <xf numFmtId="164" fontId="8" fillId="5" borderId="38" xfId="1" applyFont="1" applyFill="1" applyBorder="1" applyAlignment="1">
      <alignment vertical="center"/>
    </xf>
    <xf numFmtId="164" fontId="7" fillId="5" borderId="38" xfId="1" applyFont="1" applyFill="1" applyBorder="1" applyAlignment="1">
      <alignment vertical="center"/>
    </xf>
    <xf numFmtId="164" fontId="7" fillId="5" borderId="39" xfId="1" applyFont="1" applyFill="1" applyBorder="1" applyAlignment="1">
      <alignment vertical="center"/>
    </xf>
    <xf numFmtId="164" fontId="1" fillId="5" borderId="37" xfId="1" applyFont="1" applyFill="1" applyBorder="1" applyAlignment="1">
      <alignment vertical="center"/>
    </xf>
    <xf numFmtId="164" fontId="3" fillId="5" borderId="38" xfId="1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1376426</xdr:colOff>
      <xdr:row>0</xdr:row>
      <xdr:rowOff>733425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375F91-9873-4BBE-8262-F99DCE14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1300226" cy="704850"/>
        </a:xfrm>
        <a:prstGeom prst="rect">
          <a:avLst/>
        </a:prstGeom>
      </xdr:spPr>
    </xdr:pic>
    <xdr:clientData/>
  </xdr:twoCellAnchor>
  <xdr:twoCellAnchor>
    <xdr:from>
      <xdr:col>20</xdr:col>
      <xdr:colOff>285750</xdr:colOff>
      <xdr:row>10</xdr:row>
      <xdr:rowOff>19050</xdr:rowOff>
    </xdr:from>
    <xdr:to>
      <xdr:col>20</xdr:col>
      <xdr:colOff>685800</xdr:colOff>
      <xdr:row>10</xdr:row>
      <xdr:rowOff>219075</xdr:rowOff>
    </xdr:to>
    <xdr:sp macro="" textlink="">
      <xdr:nvSpPr>
        <xdr:cNvPr id="3" name="Seta: para a Direita 2">
          <a:extLst>
            <a:ext uri="{FF2B5EF4-FFF2-40B4-BE49-F238E27FC236}">
              <a16:creationId xmlns:a16="http://schemas.microsoft.com/office/drawing/2014/main" id="{92A1ADE2-31C0-652A-2BFF-3A5318A01BCF}"/>
            </a:ext>
          </a:extLst>
        </xdr:cNvPr>
        <xdr:cNvSpPr/>
      </xdr:nvSpPr>
      <xdr:spPr>
        <a:xfrm>
          <a:off x="15544800" y="3609975"/>
          <a:ext cx="400050" cy="200025"/>
        </a:xfrm>
        <a:prstGeom prst="right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276225</xdr:colOff>
      <xdr:row>11</xdr:row>
      <xdr:rowOff>123825</xdr:rowOff>
    </xdr:from>
    <xdr:to>
      <xdr:col>20</xdr:col>
      <xdr:colOff>695325</xdr:colOff>
      <xdr:row>11</xdr:row>
      <xdr:rowOff>133350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257A3AEC-71AE-1546-5ED5-DD501C47CD77}"/>
            </a:ext>
          </a:extLst>
        </xdr:cNvPr>
        <xdr:cNvCxnSpPr/>
      </xdr:nvCxnSpPr>
      <xdr:spPr>
        <a:xfrm>
          <a:off x="15535275" y="3962400"/>
          <a:ext cx="419100" cy="9525"/>
        </a:xfrm>
        <a:prstGeom prst="straightConnector1">
          <a:avLst/>
        </a:prstGeom>
        <a:ln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ores Isaias">
  <a:themeElements>
    <a:clrScheme name="Isaias">
      <a:dk1>
        <a:sysClr val="windowText" lastClr="000000"/>
      </a:dk1>
      <a:lt1>
        <a:sysClr val="window" lastClr="FFFFFF"/>
      </a:lt1>
      <a:dk2>
        <a:srgbClr val="0000FF"/>
      </a:dk2>
      <a:lt2>
        <a:srgbClr val="FEFAC9"/>
      </a:lt2>
      <a:accent1>
        <a:srgbClr val="98AA82"/>
      </a:accent1>
      <a:accent2>
        <a:srgbClr val="FF0000"/>
      </a:accent2>
      <a:accent3>
        <a:srgbClr val="E7BC29"/>
      </a:accent3>
      <a:accent4>
        <a:srgbClr val="FFEFF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showGridLines="0" tabSelected="1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2" sqref="A2"/>
    </sheetView>
  </sheetViews>
  <sheetFormatPr defaultRowHeight="12.75" x14ac:dyDescent="0.25"/>
  <cols>
    <col min="1" max="1" width="34.7109375" style="1" customWidth="1"/>
    <col min="2" max="2" width="11.28515625" style="1" bestFit="1" customWidth="1"/>
    <col min="3" max="19" width="10.28515625" style="1" bestFit="1" customWidth="1"/>
    <col min="20" max="20" width="8" style="1" bestFit="1" customWidth="1"/>
    <col min="21" max="21" width="12.7109375" style="1" customWidth="1"/>
    <col min="22" max="22" width="14.85546875" style="1" customWidth="1"/>
    <col min="23" max="16384" width="9.140625" style="1"/>
  </cols>
  <sheetData>
    <row r="1" spans="1:22" ht="60" customHeight="1" thickBot="1" x14ac:dyDescent="0.3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3" customFormat="1" ht="30" customHeight="1" thickBot="1" x14ac:dyDescent="0.25">
      <c r="A2" s="14" t="s">
        <v>9</v>
      </c>
      <c r="B2" s="9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1">
        <v>18</v>
      </c>
      <c r="T2" s="12" t="s">
        <v>0</v>
      </c>
      <c r="U2" s="13" t="s">
        <v>1</v>
      </c>
    </row>
    <row r="3" spans="1:22" ht="24.95" customHeight="1" x14ac:dyDescent="0.25">
      <c r="A3" s="15" t="s">
        <v>4</v>
      </c>
      <c r="B3" s="34">
        <v>0.1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4">
        <f>SUM(B3:S3)</f>
        <v>0.1</v>
      </c>
      <c r="U3" s="5">
        <f>+T3*$V$11</f>
        <v>1000</v>
      </c>
    </row>
    <row r="4" spans="1:22" ht="24.95" customHeight="1" x14ac:dyDescent="0.25">
      <c r="A4" s="16" t="s">
        <v>5</v>
      </c>
      <c r="B4" s="37"/>
      <c r="C4" s="38">
        <v>0.1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6">
        <f t="shared" ref="T4:T7" si="0">SUM(B4:S4)</f>
        <v>0.1</v>
      </c>
      <c r="U4" s="7">
        <f>+T4*$V$11</f>
        <v>1000</v>
      </c>
    </row>
    <row r="5" spans="1:22" ht="24.95" customHeight="1" x14ac:dyDescent="0.25">
      <c r="A5" s="16" t="s">
        <v>6</v>
      </c>
      <c r="B5" s="37"/>
      <c r="C5" s="38">
        <v>0.03</v>
      </c>
      <c r="D5" s="38">
        <v>0.03</v>
      </c>
      <c r="E5" s="38">
        <v>0.03</v>
      </c>
      <c r="F5" s="38">
        <v>0.03</v>
      </c>
      <c r="G5" s="38">
        <v>0.03</v>
      </c>
      <c r="H5" s="38">
        <v>0.03</v>
      </c>
      <c r="I5" s="38">
        <v>0.03</v>
      </c>
      <c r="J5" s="38">
        <v>0.03</v>
      </c>
      <c r="K5" s="38">
        <v>0.03</v>
      </c>
      <c r="L5" s="38">
        <v>0.03</v>
      </c>
      <c r="M5" s="38">
        <v>0.03</v>
      </c>
      <c r="N5" s="38">
        <v>0.03</v>
      </c>
      <c r="O5" s="38">
        <v>0.03</v>
      </c>
      <c r="P5" s="38"/>
      <c r="Q5" s="38"/>
      <c r="R5" s="38"/>
      <c r="S5" s="39"/>
      <c r="T5" s="6">
        <f t="shared" si="0"/>
        <v>0.39000000000000012</v>
      </c>
      <c r="U5" s="7">
        <f>+T5*$V$11</f>
        <v>3900.0000000000014</v>
      </c>
    </row>
    <row r="6" spans="1:22" ht="24.95" customHeight="1" x14ac:dyDescent="0.25">
      <c r="A6" s="16" t="s">
        <v>7</v>
      </c>
      <c r="B6" s="37"/>
      <c r="C6" s="38">
        <v>0.02</v>
      </c>
      <c r="D6" s="38">
        <v>0.02</v>
      </c>
      <c r="E6" s="38">
        <v>0.02</v>
      </c>
      <c r="F6" s="38">
        <v>0.02</v>
      </c>
      <c r="G6" s="38">
        <v>0.02</v>
      </c>
      <c r="H6" s="38">
        <v>0.02</v>
      </c>
      <c r="I6" s="38">
        <v>0.02</v>
      </c>
      <c r="J6" s="38">
        <v>0.02</v>
      </c>
      <c r="K6" s="38">
        <v>0.02</v>
      </c>
      <c r="L6" s="38">
        <v>0.02</v>
      </c>
      <c r="M6" s="38">
        <v>0.02</v>
      </c>
      <c r="N6" s="38">
        <v>0.02</v>
      </c>
      <c r="O6" s="38">
        <v>0.02</v>
      </c>
      <c r="P6" s="38"/>
      <c r="Q6" s="38"/>
      <c r="R6" s="38"/>
      <c r="S6" s="39"/>
      <c r="T6" s="6">
        <f t="shared" si="0"/>
        <v>0.25999999999999995</v>
      </c>
      <c r="U6" s="7">
        <f>+T6*$V$11</f>
        <v>2599.9999999999995</v>
      </c>
    </row>
    <row r="7" spans="1:22" ht="24.95" customHeight="1" x14ac:dyDescent="0.25">
      <c r="A7" s="17" t="s">
        <v>8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>
        <v>0.15</v>
      </c>
      <c r="T7" s="18">
        <f t="shared" si="0"/>
        <v>0.15</v>
      </c>
      <c r="U7" s="19">
        <f>+T7*$V$11</f>
        <v>1500</v>
      </c>
    </row>
    <row r="8" spans="1:22" ht="24.95" customHeight="1" x14ac:dyDescent="0.25">
      <c r="A8" s="21" t="s">
        <v>2</v>
      </c>
      <c r="B8" s="22">
        <f>SUM(B3:B7)</f>
        <v>0.1</v>
      </c>
      <c r="C8" s="23">
        <f t="shared" ref="C8:S8" si="1">SUM(C3:C7)</f>
        <v>0.15</v>
      </c>
      <c r="D8" s="23">
        <f t="shared" si="1"/>
        <v>0.05</v>
      </c>
      <c r="E8" s="23">
        <f t="shared" si="1"/>
        <v>0.05</v>
      </c>
      <c r="F8" s="23">
        <f t="shared" si="1"/>
        <v>0.05</v>
      </c>
      <c r="G8" s="23">
        <f t="shared" si="1"/>
        <v>0.05</v>
      </c>
      <c r="H8" s="23">
        <f t="shared" si="1"/>
        <v>0.05</v>
      </c>
      <c r="I8" s="23">
        <f t="shared" si="1"/>
        <v>0.05</v>
      </c>
      <c r="J8" s="23">
        <f t="shared" si="1"/>
        <v>0.05</v>
      </c>
      <c r="K8" s="23">
        <f t="shared" si="1"/>
        <v>0.05</v>
      </c>
      <c r="L8" s="23">
        <f t="shared" si="1"/>
        <v>0.05</v>
      </c>
      <c r="M8" s="23">
        <f t="shared" si="1"/>
        <v>0.05</v>
      </c>
      <c r="N8" s="23">
        <f t="shared" si="1"/>
        <v>0.05</v>
      </c>
      <c r="O8" s="23">
        <f t="shared" si="1"/>
        <v>0.05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4">
        <f t="shared" si="1"/>
        <v>0.15</v>
      </c>
      <c r="T8" s="25">
        <f>SUM(T3:T7)</f>
        <v>1</v>
      </c>
      <c r="U8" s="26"/>
    </row>
    <row r="9" spans="1:22" ht="24.95" customHeight="1" thickBot="1" x14ac:dyDescent="0.3">
      <c r="A9" s="27" t="s">
        <v>3</v>
      </c>
      <c r="B9" s="28">
        <f t="shared" ref="B9:S9" si="2">ROUND(B8*$V$11,3)</f>
        <v>1000</v>
      </c>
      <c r="C9" s="29">
        <f t="shared" si="2"/>
        <v>1500</v>
      </c>
      <c r="D9" s="29">
        <f t="shared" si="2"/>
        <v>500</v>
      </c>
      <c r="E9" s="29">
        <f t="shared" si="2"/>
        <v>500</v>
      </c>
      <c r="F9" s="29">
        <f t="shared" si="2"/>
        <v>500</v>
      </c>
      <c r="G9" s="29">
        <f t="shared" si="2"/>
        <v>500</v>
      </c>
      <c r="H9" s="29">
        <f t="shared" si="2"/>
        <v>500</v>
      </c>
      <c r="I9" s="29">
        <f t="shared" si="2"/>
        <v>500</v>
      </c>
      <c r="J9" s="29">
        <f t="shared" si="2"/>
        <v>500</v>
      </c>
      <c r="K9" s="29">
        <f t="shared" si="2"/>
        <v>500</v>
      </c>
      <c r="L9" s="29">
        <f t="shared" si="2"/>
        <v>500</v>
      </c>
      <c r="M9" s="29">
        <f t="shared" si="2"/>
        <v>500</v>
      </c>
      <c r="N9" s="29">
        <f t="shared" si="2"/>
        <v>500</v>
      </c>
      <c r="O9" s="29">
        <f t="shared" si="2"/>
        <v>500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30">
        <f t="shared" si="2"/>
        <v>1500</v>
      </c>
      <c r="T9" s="31"/>
      <c r="U9" s="32">
        <f>SUM(B9:S9)</f>
        <v>10000</v>
      </c>
    </row>
    <row r="10" spans="1:22" ht="20.100000000000001" customHeight="1" x14ac:dyDescent="0.25"/>
    <row r="11" spans="1:22" ht="20.100000000000001" customHeight="1" x14ac:dyDescent="0.25">
      <c r="B11" s="50" t="s">
        <v>12</v>
      </c>
      <c r="C11" s="51"/>
      <c r="D11" s="51"/>
      <c r="E11" s="51"/>
      <c r="F11" s="51"/>
      <c r="G11" s="51"/>
      <c r="H11" s="52"/>
      <c r="I11" s="53"/>
      <c r="P11" s="49"/>
      <c r="Q11" s="44"/>
      <c r="R11" s="44"/>
      <c r="S11" s="45"/>
      <c r="T11" s="46" t="s">
        <v>10</v>
      </c>
      <c r="U11" s="47"/>
      <c r="V11" s="48">
        <v>10000</v>
      </c>
    </row>
    <row r="12" spans="1:22" ht="20.100000000000001" customHeight="1" x14ac:dyDescent="0.25">
      <c r="A12" s="8"/>
      <c r="T12" s="33" t="s">
        <v>11</v>
      </c>
      <c r="V12" s="20">
        <f>SUM(U3:U7)</f>
        <v>10000.000000000002</v>
      </c>
    </row>
    <row r="13" spans="1:22" ht="20.100000000000001" customHeight="1" x14ac:dyDescent="0.25">
      <c r="A13" s="8"/>
      <c r="B13" s="54" t="s">
        <v>13</v>
      </c>
      <c r="C13" s="55"/>
      <c r="D13" s="55"/>
      <c r="E13" s="55"/>
      <c r="F13" s="55"/>
      <c r="G13" s="43"/>
      <c r="H13" s="43"/>
      <c r="I13" s="56"/>
      <c r="V13" s="20">
        <f>+V12-V11</f>
        <v>0</v>
      </c>
    </row>
    <row r="14" spans="1:22" ht="14.25" customHeight="1" x14ac:dyDescent="0.25">
      <c r="A14" s="8"/>
    </row>
  </sheetData>
  <phoneticPr fontId="4" type="noConversion"/>
  <printOptions horizontalCentered="1"/>
  <pageMargins left="0" right="0" top="0.59055118110236227" bottom="0.19685039370078741" header="0" footer="0"/>
  <pageSetup paperSize="9" scale="59" orientation="landscape" r:id="rId1"/>
  <ignoredErrors>
    <ignoredError sqref="B8:S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Cronograma!_Hlk108094169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Guilhermercr</dc:creator>
  <cp:lastModifiedBy>Isaias Jose de Oliveira Filho</cp:lastModifiedBy>
  <cp:lastPrinted>2022-09-21T11:15:08Z</cp:lastPrinted>
  <dcterms:created xsi:type="dcterms:W3CDTF">2022-08-08T13:30:15Z</dcterms:created>
  <dcterms:modified xsi:type="dcterms:W3CDTF">2023-03-08T21:51:35Z</dcterms:modified>
</cp:coreProperties>
</file>