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75" yWindow="4140" windowWidth="19320" windowHeight="9780" tabRatio="822" activeTab="1"/>
  </bookViews>
  <sheets>
    <sheet name="cronograma branco" sheetId="1" r:id="rId1"/>
    <sheet name="planilha branco" sheetId="2" r:id="rId2"/>
  </sheets>
  <externalReferences>
    <externalReference r:id="rId5"/>
  </externalReferences>
  <definedNames>
    <definedName name="DATABASE">'[1]BOLETIM'!$A$1:$F$2150</definedName>
  </definedNames>
  <calcPr fullCalcOnLoad="1"/>
</workbook>
</file>

<file path=xl/sharedStrings.xml><?xml version="1.0" encoding="utf-8"?>
<sst xmlns="http://schemas.openxmlformats.org/spreadsheetml/2006/main" count="857" uniqueCount="592">
  <si>
    <t>ITEM</t>
  </si>
  <si>
    <t>UN.</t>
  </si>
  <si>
    <t>QUANT.</t>
  </si>
  <si>
    <t>m²</t>
  </si>
  <si>
    <t>m³</t>
  </si>
  <si>
    <t>un</t>
  </si>
  <si>
    <t>m</t>
  </si>
  <si>
    <t>P.U.MAT.</t>
  </si>
  <si>
    <t>P.U.M.O.</t>
  </si>
  <si>
    <t>TOTAL</t>
  </si>
  <si>
    <t>P.TOTAL</t>
  </si>
  <si>
    <t>DISCRIMINAÇÃO</t>
  </si>
  <si>
    <t>P.SERV.</t>
  </si>
  <si>
    <t>cj</t>
  </si>
  <si>
    <t>Torneira de mesa para lavatório, acionamento hidromecânico, com registro integrado regulador de vazão, em latão cromado, DN= 1/2´</t>
  </si>
  <si>
    <t>Bacia sifonada com caixa de descarga acoplada sem tampa - 6 litros</t>
  </si>
  <si>
    <t>Extintor manual de pó químico seco BC - capacidade de 4 kg</t>
  </si>
  <si>
    <t>Extintor manual de água pressurizada - capacidade de 10 litros</t>
  </si>
  <si>
    <t>Adesivo vinílico, padrão regulamentado, para sinalização de incêndio</t>
  </si>
  <si>
    <t>Limpeza final da obra</t>
  </si>
  <si>
    <t>Assento para bacia sanitária em polipropileno com slow close</t>
  </si>
  <si>
    <t>Demolição manual de alvenaria de elevação ou elemento vazado, incluindo revestimento</t>
  </si>
  <si>
    <t>Cód.CPOS</t>
  </si>
  <si>
    <t>Espelho em vidro cristal liso, espessura de 4 mm, colocado sobre a parede</t>
  </si>
  <si>
    <t>COBERTURA</t>
  </si>
  <si>
    <t>PINTURA</t>
  </si>
  <si>
    <t>FORRO</t>
  </si>
  <si>
    <t>REVESTIMENTOS</t>
  </si>
  <si>
    <t>s/cod</t>
  </si>
  <si>
    <t>s/cod.</t>
  </si>
  <si>
    <t>INÍCIO / DEMOLIÇÕES E TRANSPORTE</t>
  </si>
  <si>
    <t xml:space="preserve">Mobilização </t>
  </si>
  <si>
    <t>vb</t>
  </si>
  <si>
    <t>Desmobilização</t>
  </si>
  <si>
    <t>Placa de identificação para obra</t>
  </si>
  <si>
    <t>Construção provisória em madeira - fornecimento e montagem</t>
  </si>
  <si>
    <t>Locação de obra de edificação</t>
  </si>
  <si>
    <t>TOTAL c/ BDI</t>
  </si>
  <si>
    <t>ESQUADRIA E ELEMENTOS</t>
  </si>
  <si>
    <t>PISOS</t>
  </si>
  <si>
    <t>LOUCAS E METAIS</t>
  </si>
  <si>
    <t>ETAPA</t>
  </si>
  <si>
    <t xml:space="preserve">   MÊS  1 </t>
  </si>
  <si>
    <t xml:space="preserve">  MÊS  2    </t>
  </si>
  <si>
    <t xml:space="preserve">  MÊS  3    </t>
  </si>
  <si>
    <t>TOTAL C/ BDI</t>
  </si>
  <si>
    <t>LIMPEZA FINAL DA OBRA</t>
  </si>
  <si>
    <t>Vidro liso transparente de 3 mm</t>
  </si>
  <si>
    <t>verba</t>
  </si>
  <si>
    <t>Cabo de cobre de 4 mm², isolamento 750 V - isolação em PVC 70°C</t>
  </si>
  <si>
    <t>Ducha higiênica cromada</t>
  </si>
  <si>
    <t>Saboneteira tipo dispenser, para refil de 800 ml</t>
  </si>
  <si>
    <t>Capacho em fibra natural</t>
  </si>
  <si>
    <t>ÁGUA FRIA</t>
  </si>
  <si>
    <t>EXTINTOR</t>
  </si>
  <si>
    <t>ESGOTO</t>
  </si>
  <si>
    <t>INSTALAÇÃO ELETRICA</t>
  </si>
  <si>
    <t>Condulete em PVC de 3/4´ - com tampa, branco</t>
  </si>
  <si>
    <t>S/ Cód.</t>
  </si>
  <si>
    <t>Tomada RJ 11 para telefone, sem placa</t>
  </si>
  <si>
    <t>Voice panel de 50 portas - categoria 3</t>
  </si>
  <si>
    <t>Guia organizadora de cabos para rack, 19´ 1 U</t>
  </si>
  <si>
    <t>1.1</t>
  </si>
  <si>
    <t>1.2</t>
  </si>
  <si>
    <t>1.3</t>
  </si>
  <si>
    <t>1.4</t>
  </si>
  <si>
    <t>1.5</t>
  </si>
  <si>
    <t>sub</t>
  </si>
  <si>
    <t>1.6</t>
  </si>
  <si>
    <t>1.7</t>
  </si>
  <si>
    <t>1.8</t>
  </si>
  <si>
    <t>1.10</t>
  </si>
  <si>
    <t>1.11</t>
  </si>
  <si>
    <t>1.12</t>
  </si>
  <si>
    <t>1.13</t>
  </si>
  <si>
    <t>2.1</t>
  </si>
  <si>
    <t>4.1</t>
  </si>
  <si>
    <t>5.1</t>
  </si>
  <si>
    <t>6.1</t>
  </si>
  <si>
    <t>7.1</t>
  </si>
  <si>
    <t>7.2</t>
  </si>
  <si>
    <t>8.1</t>
  </si>
  <si>
    <t>9.1</t>
  </si>
  <si>
    <t>9.2</t>
  </si>
  <si>
    <t>10.1</t>
  </si>
  <si>
    <t>11.1</t>
  </si>
  <si>
    <t>11.2</t>
  </si>
  <si>
    <t>12.1</t>
  </si>
  <si>
    <t>13.1</t>
  </si>
  <si>
    <t>13.2</t>
  </si>
  <si>
    <t>14.1</t>
  </si>
  <si>
    <t>14.2</t>
  </si>
  <si>
    <t>14.3</t>
  </si>
  <si>
    <t>15.1</t>
  </si>
  <si>
    <t>Demolição manual de forro qualquer, inclusive sistema de fixação/tarugamento</t>
  </si>
  <si>
    <t>Remoção de pintura em massa com lixamento</t>
  </si>
  <si>
    <t>Retirada de esquadria metálica em geral</t>
  </si>
  <si>
    <t>Lavatório de louça com coluna</t>
  </si>
  <si>
    <t>Estrutura de madeira tesourada para telha de barro - vãos até 7,00 m</t>
  </si>
  <si>
    <t>Alvenaria de elevação de 1/2 tijolo maciço comum</t>
  </si>
  <si>
    <t>ALVENARIA</t>
  </si>
  <si>
    <t>9.3</t>
  </si>
  <si>
    <t>7.3</t>
  </si>
  <si>
    <t>REDE DE DADOS E TELEFONIA</t>
  </si>
  <si>
    <t>5.6</t>
  </si>
  <si>
    <t>Revisão e ampliação da rede hidraulica</t>
  </si>
  <si>
    <t>Revisão e ampliação da rede de esgoto</t>
  </si>
  <si>
    <t>ESTANTES EM ARDÓSIA</t>
  </si>
  <si>
    <t>Mini-disjuntor termomagnético, bipolar 220/380 V, corrente de 10 A até 32 A</t>
  </si>
  <si>
    <t>03.03.040</t>
  </si>
  <si>
    <t>03.02.040</t>
  </si>
  <si>
    <t>Demolição manual de revestimento em massa de parede até expor a alvenaria</t>
  </si>
  <si>
    <t>Transporte manual horizontal e/ou vertical de entulho até o local de despejo - ensacado</t>
  </si>
  <si>
    <t>Remoção de entulho separado de obra com caçamba metálica - terra, alvenaria, concreto, argamassa, madeira, papel, plástico ou metal</t>
  </si>
  <si>
    <t>s/código</t>
  </si>
  <si>
    <t>Limpeza de superfície com escova de aço (limpeza da alvenaria)</t>
  </si>
  <si>
    <t>Impermeabilização em membrana à base de polímeros acrílicos, na cor branca</t>
  </si>
  <si>
    <t>Chapisco</t>
  </si>
  <si>
    <t>Emboço 1:4:12 com recomposição perfeita sem diferenças de textura e continuidade</t>
  </si>
  <si>
    <t>Reboco</t>
  </si>
  <si>
    <t>05.04.060</t>
  </si>
  <si>
    <t>05.07.040</t>
  </si>
  <si>
    <t>32.16.050</t>
  </si>
  <si>
    <t>17.02.020</t>
  </si>
  <si>
    <t>17.02.120</t>
  </si>
  <si>
    <t>17.02.220</t>
  </si>
  <si>
    <t> 02.08.020</t>
  </si>
  <si>
    <t> 02.01.020</t>
  </si>
  <si>
    <t>02.10.020</t>
  </si>
  <si>
    <t>04.03.040</t>
  </si>
  <si>
    <t>Retirada de telhamento perfil e material qualquer, exceto barro</t>
  </si>
  <si>
    <t>03.08.040</t>
  </si>
  <si>
    <t>04.08.020</t>
  </si>
  <si>
    <t>04.09.020</t>
  </si>
  <si>
    <t>04.11.020</t>
  </si>
  <si>
    <t>Retirada de aparelho sanitário incluindo acessórios</t>
  </si>
  <si>
    <t>01.23.010</t>
  </si>
  <si>
    <t>Taxa de mobilização de equipamentos para corte em concreto armado</t>
  </si>
  <si>
    <t>tx</t>
  </si>
  <si>
    <t>01.23.020</t>
  </si>
  <si>
    <t>Limpeza de armadura com escova de aço</t>
  </si>
  <si>
    <t>01.23.030</t>
  </si>
  <si>
    <t>Preparo de ponte de aderência com adesivo a base de epóxi</t>
  </si>
  <si>
    <t>01.23.040</t>
  </si>
  <si>
    <t>Tratamento de armadura com produto anticorrosivo a base de zinco</t>
  </si>
  <si>
    <t>01.23.060</t>
  </si>
  <si>
    <t>Corte de concreto deteriorado inclusive remoção dos detritos</t>
  </si>
  <si>
    <t>03.10.140</t>
  </si>
  <si>
    <t>14.02.030</t>
  </si>
  <si>
    <t>23.09.030</t>
  </si>
  <si>
    <t>Porta lisa com batente madeira - 70 x 210 cm</t>
  </si>
  <si>
    <t>23.09.040</t>
  </si>
  <si>
    <t>Porta lisa com batente madeira - 80 x 210 cm</t>
  </si>
  <si>
    <t>28.01.040</t>
  </si>
  <si>
    <t>Ferragem completa com maçaneta tipo alavanca para porta interna com 1 folha</t>
  </si>
  <si>
    <t>25.02.250</t>
  </si>
  <si>
    <t>25.02.230</t>
  </si>
  <si>
    <t>28.01.020</t>
  </si>
  <si>
    <t>Ferragem completa com maçaneta tipo alavanca para porta externa com 1 folha</t>
  </si>
  <si>
    <t>28.01.030</t>
  </si>
  <si>
    <t>Ferragem completa com maçaneta tipo alavanca para porta externa com 2 folhas</t>
  </si>
  <si>
    <t>25.01.530</t>
  </si>
  <si>
    <t>25.01.520</t>
  </si>
  <si>
    <t>Caixilho em alumínio anodizado maximar, sob medida - bronze de 0,60x0,60</t>
  </si>
  <si>
    <t>Porta em alumínio anodizado de abrir, sob medida, tipo veneziana - bronze de 2,10x0,80</t>
  </si>
  <si>
    <t>18.07.020</t>
  </si>
  <si>
    <t>18.07.080</t>
  </si>
  <si>
    <t>Rodapé cerâmico não esmaltado extrudado alta resistência química e mecânica, altura de 10 cm, assentado com argamassa colante industrializada</t>
  </si>
  <si>
    <t>44.01.110</t>
  </si>
  <si>
    <t>44.03.310</t>
  </si>
  <si>
    <t>44.01.800</t>
  </si>
  <si>
    <t>44.03.360</t>
  </si>
  <si>
    <t>44.03.130</t>
  </si>
  <si>
    <t>44.03.180</t>
  </si>
  <si>
    <t>Dispenser toalheiro em ABS, para folhas</t>
  </si>
  <si>
    <t>44.03.050</t>
  </si>
  <si>
    <t>Dispenser papel higiênico em ABS para rolão 300 / 600 m, com visor</t>
  </si>
  <si>
    <t>26.04.010</t>
  </si>
  <si>
    <t>98.20.020</t>
  </si>
  <si>
    <t>44.01.310</t>
  </si>
  <si>
    <t>Tanque de louça com coluna de 30 litros</t>
  </si>
  <si>
    <t>44.03.470</t>
  </si>
  <si>
    <t>Torneira de parede para pia com bica móvel e arejador, em latão fundido cromado</t>
  </si>
  <si>
    <t>44.03.400</t>
  </si>
  <si>
    <t>Torneira curta com rosca para uso geral, em latão fundido cromado, DN= 3/4´</t>
  </si>
  <si>
    <t>16.02.030</t>
  </si>
  <si>
    <t>Telha de barro tipo romana</t>
  </si>
  <si>
    <t>15.01.310</t>
  </si>
  <si>
    <t>15.01.010</t>
  </si>
  <si>
    <t>33.10.030</t>
  </si>
  <si>
    <t>33.10.010</t>
  </si>
  <si>
    <t>22.01.010</t>
  </si>
  <si>
    <t>Forro em tábuas aparelhadas macho e fêmea de pinus tratado</t>
  </si>
  <si>
    <t>33.12.010</t>
  </si>
  <si>
    <t>33.05.010</t>
  </si>
  <si>
    <t>23.08.040</t>
  </si>
  <si>
    <t>Verniz fungicida para madeira das portas</t>
  </si>
  <si>
    <t>Esmalte em superfície de madeira do forro, inclusive preparo,na cor branca</t>
  </si>
  <si>
    <t>s/cód.</t>
  </si>
  <si>
    <t>Reservatório de fibra de vidro - capacidade de 500 litros</t>
  </si>
  <si>
    <t>Caixa de gordura em alvenaria, 30 x 30 x 30 cm</t>
  </si>
  <si>
    <t>Tampão de concreto para sumidouro - diâmetro interno de 2,0 m</t>
  </si>
  <si>
    <t>11.18.110</t>
  </si>
  <si>
    <t>Enchimento de nichos em geral, com material proveniente de entulho</t>
  </si>
  <si>
    <t>55.01.020</t>
  </si>
  <si>
    <t>VARANDA</t>
  </si>
  <si>
    <t>54.07.110</t>
  </si>
  <si>
    <t>Piso em ladrilho hidráulico preto, branco e cinza 20 x 20 cm, assentado com argamassa colante industrializada, incluindo escadaria lateral</t>
  </si>
  <si>
    <t>50.10.100</t>
  </si>
  <si>
    <t>97.01.010</t>
  </si>
  <si>
    <t>CALÇAMENTO EXTERNO</t>
  </si>
  <si>
    <t>Porta em alumínio anodizado de abrir, tipo veneziana, sob medida - bronze de 2,10x1,50</t>
  </si>
  <si>
    <t>Caixilho em alumínio anodizado de correr, com veneziana, sob medida - bronze de 1,00x1,00</t>
  </si>
  <si>
    <t>26.01.020</t>
  </si>
  <si>
    <t>1.09</t>
  </si>
  <si>
    <t>1.14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</si>
  <si>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</si>
  <si>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</si>
  <si>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</si>
  <si>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</si>
  <si>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</si>
  <si>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</si>
  <si>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</si>
  <si>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</si>
  <si>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</si>
  <si>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</si>
  <si>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</si>
  <si>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</si>
  <si>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5.2</t>
  </si>
  <si>
    <t>5.3</t>
  </si>
  <si>
    <t>5.4</t>
  </si>
  <si>
    <t>5.5</t>
  </si>
  <si>
    <t>5.7</t>
  </si>
  <si>
    <t>5.8</t>
  </si>
  <si>
    <t>5.9</t>
  </si>
  <si>
    <t>5.10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</si>
  <si>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</si>
  <si>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</si>
  <si>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</si>
  <si>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</si>
  <si>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</si>
  <si>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</si>
  <si>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</si>
  <si>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</si>
  <si>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</si>
  <si>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</si>
  <si>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</si>
  <si>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</si>
  <si>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</si>
  <si>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</si>
  <si>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9.4</t>
  </si>
  <si>
    <t>Tinta acrílica antimofo em massa, inclusive preparo -Área Externa</t>
  </si>
  <si>
    <t>12.2</t>
  </si>
  <si>
    <t>14.30.040</t>
  </si>
  <si>
    <t>5.11</t>
  </si>
  <si>
    <t>15.2</t>
  </si>
  <si>
    <t>15.3</t>
  </si>
  <si>
    <t>15.4</t>
  </si>
  <si>
    <t>15.5</t>
  </si>
  <si>
    <t>15.6</t>
  </si>
  <si>
    <t>15.7</t>
  </si>
  <si>
    <t>15.8</t>
  </si>
  <si>
    <t>49.03.020</t>
  </si>
  <si>
    <t>49.14.060</t>
  </si>
  <si>
    <t>SM-01 Sumidouro - poço absorvente</t>
  </si>
  <si>
    <t>49.13.010</t>
  </si>
  <si>
    <t>49.14.070</t>
  </si>
  <si>
    <t>16.1</t>
  </si>
  <si>
    <t>17.1</t>
  </si>
  <si>
    <t>18.1</t>
  </si>
  <si>
    <t>18.2</t>
  </si>
  <si>
    <t>23.08.240</t>
  </si>
  <si>
    <t>Porta lisa de correr, em madeira para fechamento de armario, 210 x 100.</t>
  </si>
  <si>
    <t>17.2</t>
  </si>
  <si>
    <t>04.08.060</t>
  </si>
  <si>
    <t>Retirada de folha de esquadria em madeira. (9 portas e 2 janelas)</t>
  </si>
  <si>
    <t>Retirada de batente com guarnição e peças lineares em madeira, chumbados. (9 portas e 2 janelas)</t>
  </si>
  <si>
    <t>GUARITA</t>
  </si>
  <si>
    <t>55.01.070</t>
  </si>
  <si>
    <t>17.03.040</t>
  </si>
  <si>
    <t>16.2</t>
  </si>
  <si>
    <t>1.15</t>
  </si>
  <si>
    <t>33.07.100</t>
  </si>
  <si>
    <t>PORTAL DE ENTRADA</t>
  </si>
  <si>
    <t>03.02.020</t>
  </si>
  <si>
    <t>Demolição manual de alvenaria de fundação/embasamento</t>
  </si>
  <si>
    <t>11.16.040</t>
  </si>
  <si>
    <t>14.01.020</t>
  </si>
  <si>
    <t>24.02.040</t>
  </si>
  <si>
    <t>Limpeza complementar e especial de piso com produtos químicos (externo)</t>
  </si>
  <si>
    <t>Esmalte em estrutura metálica ( interno e externo)</t>
  </si>
  <si>
    <t>Divisória em placas de ardósia com espessura de 2 cm.(largura de 0,20 cm em toda extensão, sendo a primeira a 1metro e depois mais duas com 30 cm de altura,entre elas).</t>
  </si>
  <si>
    <t>19.1</t>
  </si>
  <si>
    <t>19.2</t>
  </si>
  <si>
    <t>19.3</t>
  </si>
  <si>
    <t>19.4</t>
  </si>
  <si>
    <t>19.5</t>
  </si>
  <si>
    <t>19.6</t>
  </si>
  <si>
    <t>12.01.040</t>
  </si>
  <si>
    <t>Alvenaria de embasamento em tijolo maciço comum. 2x (0,3 x 0,2 x 4,5)</t>
  </si>
  <si>
    <t>22.1</t>
  </si>
  <si>
    <t xml:space="preserve">Broca em concreto armado diâmetro de 25 cm com profundidade de 2 metros - completa </t>
  </si>
  <si>
    <t>20.1</t>
  </si>
  <si>
    <t>04.11.120</t>
  </si>
  <si>
    <t>Retirada de torneira ou chuveiro</t>
  </si>
  <si>
    <t>17.3</t>
  </si>
  <si>
    <t>1.16</t>
  </si>
  <si>
    <t>12.3</t>
  </si>
  <si>
    <t>12.4</t>
  </si>
  <si>
    <t>PAREDE INTERNA TRATAMENTO - Pavimento Inferior</t>
  </si>
  <si>
    <t>RECUPERAÇÃO DA LAJE - Pavimento Inferior</t>
  </si>
  <si>
    <t>4.2</t>
  </si>
  <si>
    <t>4.3</t>
  </si>
  <si>
    <t>4.4</t>
  </si>
  <si>
    <t xml:space="preserve">  MÊS  4    </t>
  </si>
  <si>
    <t>Armário/gabinete embutido em MDF sob medida, revestido em laminado melamínico, com portas e prateleiras (1,0x60)</t>
  </si>
  <si>
    <t>Divisória em placas de ardósia com espessura de 2 cm.(largura de 0,30 x 2 m a altura de 1,1m)</t>
  </si>
  <si>
    <t>19.01.060</t>
  </si>
  <si>
    <t>Peitoril e/ou soleira em granito com espessura de 2 cm e largura até 20 cm</t>
  </si>
  <si>
    <t>Piso cerâmico não esmaltado extrudado alta resistência química e mecânica, espessura de 9 mm, assentado com argamassa colante industrializada (40 x 40)</t>
  </si>
  <si>
    <t>18.11.220</t>
  </si>
  <si>
    <t>Rejuntamento de cerâmica esmaltada de 20 x 20 cm com cimento branco, juntas até 3 mm</t>
  </si>
  <si>
    <t>Tinta látex antimofo em massa, inclusive preparo - Área Interna</t>
  </si>
  <si>
    <t>Filtro biológico anaeróbio com anéis pré-moldados de concreto diâmetro de 1,40 m - h= 2,00 m, altura útil.</t>
  </si>
  <si>
    <t>Caixa em alvenaria, 25 x 25 x 25 cm + Caixa de pastilha</t>
  </si>
  <si>
    <t>18.11.020</t>
  </si>
  <si>
    <t>Revestimento em placa cerâmica esmaltada para paredes de 15 x 15 cm, assentado com argamassa colante industrializada</t>
  </si>
  <si>
    <t>7.5</t>
  </si>
  <si>
    <t>6.2</t>
  </si>
  <si>
    <t>Remoção de condutor embutido diâmetro externo acima de 6,5 mm</t>
  </si>
  <si>
    <t>Remoção de interruptores, tomadas, botão de campainha ou cigarra</t>
  </si>
  <si>
    <t>Remoção de lâmpada</t>
  </si>
  <si>
    <t>1.17</t>
  </si>
  <si>
    <t>1.18</t>
  </si>
  <si>
    <t>1.19</t>
  </si>
  <si>
    <t>1.20</t>
  </si>
  <si>
    <t> 04.18.380</t>
  </si>
  <si>
    <t> 04.19.060</t>
  </si>
  <si>
    <t> 04.19.120</t>
  </si>
  <si>
    <t> 04.20.040</t>
  </si>
  <si>
    <t>sub-total 1.1</t>
  </si>
  <si>
    <t>sub-total 1.2</t>
  </si>
  <si>
    <t>Quadro de distribuição universal de sobrepor, para disjuntores 16 DIN / 12 Bolt-on - 150 A - sem componentes</t>
  </si>
  <si>
    <t>Dispositivo diferencial residual de 63 A x 30 mA - 2 pólos</t>
  </si>
  <si>
    <t>Supressor de surto monofásico, Fase-Terra, In &gt; ou = 20 kA, Imax. de surto de 65 até 80 kA</t>
  </si>
  <si>
    <t>Mini-disjuntor termomagnético, unipolar 127/220 V, corrente de 10 A até 32 A</t>
  </si>
  <si>
    <t>Régua de bornes para 9 pólos de 600 V / 50 A</t>
  </si>
  <si>
    <t>Palheta plástica para disjuntores faltantes</t>
  </si>
  <si>
    <t>Barra de neutro e/ou terra</t>
  </si>
  <si>
    <t>Eletroduto de PVC rígido roscável de 1/2´ - com acessórios, branco</t>
  </si>
  <si>
    <t>Eletroduto de PVC rígido roscável de 3/4´ - com acessórios, branco</t>
  </si>
  <si>
    <t>Eletroduto de PVC rígido roscável de 1´ - com acessórios, branco</t>
  </si>
  <si>
    <t>Condulete em PVC de 1´ - com tampa, branco</t>
  </si>
  <si>
    <t>Tomada 2P+T de 20 A - 250 V, modular</t>
  </si>
  <si>
    <t>Interruptor com 1 tecla simples modular</t>
  </si>
  <si>
    <t>Interruptor com 2 teclas simples modular</t>
  </si>
  <si>
    <t>Luminária retangular de sobrepor tipo calha aberta com aletas duplas parabólicas para 2 lâmpadas led tubulares 1200mm</t>
  </si>
  <si>
    <t>Projetor retangular fechado, blindado, led, 5.500 K, 30W</t>
  </si>
  <si>
    <t>Lâmpada led tubular, base bipino bilateral de 18 W, 5.500K, 1,2m, 100-240V</t>
  </si>
  <si>
    <t>Lâmpada led compacta, ´2U´, base E27 de 7 W, 5.500K, 100-240V</t>
  </si>
  <si>
    <t>Relé fotoelétrico 50/60 Hz 110/220 V - 1200 VA, completo</t>
  </si>
  <si>
    <t>Haste de aterramento de 5/8´ x 2,40 m</t>
  </si>
  <si>
    <t>Tampa para caixa de inspeção cilíndrica, aço galvanizado</t>
  </si>
  <si>
    <t>Caixa de inspeção do terra cilíndrica em PVC rígido, diâmetro de 300 mm - h= 250 mm</t>
  </si>
  <si>
    <t>Conector olhal cabo/haste de 5/8´</t>
  </si>
  <si>
    <t>Cabo de cobre nu, têmpera mole, classe 2, de 16 mm²</t>
  </si>
  <si>
    <t>Aquecedor de passagem elétrico individual, baixa pressão, 5.200 W / 220 V</t>
  </si>
  <si>
    <t>Chuveiro elétrico de 6500W/220V com resistência blindada, controle eletônico de temperatura</t>
  </si>
  <si>
    <t>Cabo de cobre de 1,5 mm², isolamento 750 V - isolação em PVC 70°C</t>
  </si>
  <si>
    <t>Cabo de cobre de 2,5 mm², isolamento 750 V - isolação em PVC 70°C</t>
  </si>
  <si>
    <t>Cabo de cobre de 6 mm², isolamento 750 V - isolação em PVC 70°C</t>
  </si>
  <si>
    <t>Cabo de cobre flexível ´PP´ 3x2,5 mm², isolamento 750 V - isolação em PVC 70°C</t>
  </si>
  <si>
    <t>Régua de 3 tomadas 2P + T, 20A cada, 250V, sobrepor, sem cabeamento</t>
  </si>
  <si>
    <t>Plugue com 2P+T de 10A, 250V em L</t>
  </si>
  <si>
    <t> 37.04.250</t>
  </si>
  <si>
    <t> 37.17.070</t>
  </si>
  <si>
    <t> 37.24.030</t>
  </si>
  <si>
    <t> 37.13.840</t>
  </si>
  <si>
    <t> 37.13.800</t>
  </si>
  <si>
    <t> 37.20.030</t>
  </si>
  <si>
    <t> 37.20.040</t>
  </si>
  <si>
    <t> 37.20.080</t>
  </si>
  <si>
    <t> 38.01.020</t>
  </si>
  <si>
    <t> 38.01.040</t>
  </si>
  <si>
    <t> 38.01.060</t>
  </si>
  <si>
    <t> 40.06.500</t>
  </si>
  <si>
    <t> 40.06.510</t>
  </si>
  <si>
    <t> 40.04.460</t>
  </si>
  <si>
    <t> 40.05.020</t>
  </si>
  <si>
    <t> 40.05.040</t>
  </si>
  <si>
    <t> 41.14.540</t>
  </si>
  <si>
    <t> 41.12.130</t>
  </si>
  <si>
    <t> 40.11.010</t>
  </si>
  <si>
    <t> 42.05.200</t>
  </si>
  <si>
    <t> 42.05.300</t>
  </si>
  <si>
    <t> 42.05.310</t>
  </si>
  <si>
    <t> 42.05.160</t>
  </si>
  <si>
    <t> 39.04.050</t>
  </si>
  <si>
    <t> 43.03.210</t>
  </si>
  <si>
    <t> 43.02.080</t>
  </si>
  <si>
    <t> 39.02.010</t>
  </si>
  <si>
    <t> 39.02.160</t>
  </si>
  <si>
    <t> 39.02.030</t>
  </si>
  <si>
    <t> 39.12.050</t>
  </si>
  <si>
    <t> 40.20.240</t>
  </si>
  <si>
    <t>Eletroduto corrugado em polietileno de alta densidade, DN= 30 mm, com acessórios</t>
  </si>
  <si>
    <t>Eletroduto corrugado em polietileno de alta densidade, DN= 50 mm, com acessórios</t>
  </si>
  <si>
    <t>Escavação manual em solo de 1ª e 2ª categoria em campo aberto</t>
  </si>
  <si>
    <t>Reaterro manual apiloado sem controle de compactação</t>
  </si>
  <si>
    <t>Lastro de areia</t>
  </si>
  <si>
    <t>Caixa de passagem em alvenaria ou prê-moldada, 60 x 60 x 40 cm</t>
  </si>
  <si>
    <t>Quadro de distribuição universal de sobrepor, para disjuntores 8 DIN / 12 Bolt-on - 100 A - sem componentes</t>
  </si>
  <si>
    <t>Dispositivo diferencial residual de 10 A x 30 mA - 2 pólos</t>
  </si>
  <si>
    <t>Mini-disjuntor termomagnético, unipolar 250 V, 10 A até 32 A</t>
  </si>
  <si>
    <t>REMOÇÕES ELETRICAS</t>
  </si>
  <si>
    <t>INSTALAÇÃO ELETRICA - Interna</t>
  </si>
  <si>
    <t>INSTALAÇÃO ELETRICA - Externa</t>
  </si>
  <si>
    <t>INSTALAÇÃO ELETRICA - Cabine de Vigilância</t>
  </si>
  <si>
    <t>Rack fechado padrão metálico, 19 x 12 Us x 470 mm, vidro fumê</t>
  </si>
  <si>
    <t>Bandeja fixa para rack, 19´ x 500 mm</t>
  </si>
  <si>
    <t>Cabo coaxial tipo RG 6, 90% malha</t>
  </si>
  <si>
    <t>Conector terminal de compressão para cabo coaxial tipo RG 6</t>
  </si>
  <si>
    <t>Protetor de surto híbrido para rede de telecomunicações RG 6</t>
  </si>
  <si>
    <t>Amplificador de potência para UHF e CATV-50 dB</t>
  </si>
  <si>
    <t>Antena em alumínio LOG Periodica UHF 19 elementos conector RG 6 com suporte de fixação</t>
  </si>
  <si>
    <t>Roteador WiFi dual band (2,4 e 5 GHz), 4 portas gigabit, 802.11 AC, duas portas USB multifuncional</t>
  </si>
  <si>
    <t>Fio telefônico tipo CCI 50, 2 pares, para ligação de aparelhos telefônicos, com conectores RJ11, 2m</t>
  </si>
  <si>
    <t>Porteiro eletrônico com dois interfones</t>
  </si>
  <si>
    <t>Câmera fixa, para CFTV, 510 linhas, infra, e alimentação 12V, completa e protetor surto</t>
  </si>
  <si>
    <t>Adaptador RG6 - RCA camera CFTV</t>
  </si>
  <si>
    <t>TV LED colorido tela plana de 22´, recepção UHF digital e entrada HDMI para CFTV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</si>
  <si>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</si>
  <si>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</si>
  <si>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</si>
  <si>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</si>
  <si>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</si>
  <si>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</si>
  <si>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</si>
  <si>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</si>
  <si>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</si>
  <si>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</si>
  <si>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</si>
  <si>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</si>
  <si>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20.14</t>
  </si>
  <si>
    <t>20.15</t>
  </si>
  <si>
    <t>20.16</t>
  </si>
  <si>
    <t>20.17</t>
  </si>
  <si>
    <t>20.18</t>
  </si>
  <si>
    <t>20.19</t>
  </si>
  <si>
    <t>20.20</t>
  </si>
  <si>
    <t>20.21</t>
  </si>
  <si>
    <t>20.22</t>
  </si>
  <si>
    <t>20.23</t>
  </si>
  <si>
    <t>20.24</t>
  </si>
  <si>
    <t>20.25</t>
  </si>
  <si>
    <t>20.26</t>
  </si>
  <si>
    <t>20.27</t>
  </si>
  <si>
    <t>20.28</t>
  </si>
  <si>
    <t>20.29</t>
  </si>
  <si>
    <t>20.30</t>
  </si>
  <si>
    <t>20.31</t>
  </si>
  <si>
    <t>20.32</t>
  </si>
  <si>
    <t>20.33</t>
  </si>
  <si>
    <t>20.34</t>
  </si>
  <si>
    <t>20.35</t>
  </si>
  <si>
    <t>20.36</t>
  </si>
  <si>
    <t>20.37</t>
  </si>
  <si>
    <t>20.38</t>
  </si>
  <si>
    <t>20.39</t>
  </si>
  <si>
    <t>20.40</t>
  </si>
  <si>
    <t>20.41</t>
  </si>
  <si>
    <t>20.42</t>
  </si>
  <si>
    <t>20.43</t>
  </si>
  <si>
    <t>20.44</t>
  </si>
  <si>
    <t>20.45</t>
  </si>
  <si>
    <t>20.46</t>
  </si>
  <si>
    <t>20.47</t>
  </si>
  <si>
    <t>20.48</t>
  </si>
  <si>
    <t>20.49</t>
  </si>
  <si>
    <t>20.50</t>
  </si>
  <si>
    <t>20.51</t>
  </si>
  <si>
    <t>20.52</t>
  </si>
  <si>
    <t>20.53</t>
  </si>
  <si>
    <t>20.54</t>
  </si>
  <si>
    <t>20.55</t>
  </si>
  <si>
    <t>20.56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</si>
  <si>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</si>
  <si>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</si>
  <si>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</si>
  <si>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</si>
  <si>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</si>
  <si>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</si>
  <si>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</si>
  <si>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</si>
  <si>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</si>
  <si>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</si>
  <si>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</si>
  <si>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</si>
  <si>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</si>
  <si>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</si>
  <si>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</si>
  <si>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</si>
  <si>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</si>
  <si>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</si>
  <si>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</si>
  <si>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</si>
  <si>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</si>
  <si>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</si>
  <si>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</si>
  <si>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 38.13.010</t>
  </si>
  <si>
    <t> 38.13.020</t>
  </si>
  <si>
    <t> 06.01.020</t>
  </si>
  <si>
    <t> 06.11.040</t>
  </si>
  <si>
    <t> 11.18.020</t>
  </si>
  <si>
    <t> 49.03.020</t>
  </si>
  <si>
    <t> 41.07.440</t>
  </si>
  <si>
    <t> 66.08.100</t>
  </si>
  <si>
    <t> 69.20.200</t>
  </si>
  <si>
    <t> 69.09.300</t>
  </si>
  <si>
    <t> 39.18.100</t>
  </si>
  <si>
    <t> 39.09.010</t>
  </si>
  <si>
    <t> 40.04.090</t>
  </si>
  <si>
    <t> 69.20.260</t>
  </si>
  <si>
    <t> 69.10.130</t>
  </si>
  <si>
    <t> 69.10.140</t>
  </si>
  <si>
    <t> 66.20.150</t>
  </si>
  <si>
    <t> 39.11.090</t>
  </si>
  <si>
    <t> 66.02.130</t>
  </si>
  <si>
    <t> 66.20.200</t>
  </si>
  <si>
    <t> 66.08.131</t>
  </si>
  <si>
    <t>SUB-TOTAL 1</t>
  </si>
  <si>
    <t>SUB-TOTAL 2</t>
  </si>
  <si>
    <t>SUB-TOTAL 3</t>
  </si>
  <si>
    <t>SUB-TOTAL 4</t>
  </si>
  <si>
    <t>SUB-TOTAL 5</t>
  </si>
  <si>
    <t>SUB-TOTAL 6</t>
  </si>
  <si>
    <t>SUB-TOTAL 7</t>
  </si>
  <si>
    <t>SUB-TOTAL 8</t>
  </si>
  <si>
    <t>SUB-TOTAL 9</t>
  </si>
  <si>
    <t>SUB-TOTAL 10</t>
  </si>
  <si>
    <t>SUB-TOTAL 11</t>
  </si>
  <si>
    <t>SUB-TOTAL 12</t>
  </si>
  <si>
    <t>SUB-TOTAL 13</t>
  </si>
  <si>
    <t>SUB-TOTAL 14</t>
  </si>
  <si>
    <t>SUB-TOTAL 15</t>
  </si>
  <si>
    <t>SUB-TOTAL 16</t>
  </si>
  <si>
    <t>SUB-TOTAL 17</t>
  </si>
  <si>
    <t>SUB-TOTAL 18</t>
  </si>
  <si>
    <t>SUB-TOTAL 19</t>
  </si>
  <si>
    <t>SUB-TOTAL 20</t>
  </si>
  <si>
    <t>SUB-TOTAL 21</t>
  </si>
  <si>
    <t>sub-total 20.1</t>
  </si>
  <si>
    <t>sub-total 20.2</t>
  </si>
  <si>
    <t>sub-total 20.3</t>
  </si>
  <si>
    <t>REMOÇÃO DO PORTÃO DE ENTRADA</t>
  </si>
  <si>
    <t>sub-total 1.3</t>
  </si>
  <si>
    <t>1.21</t>
  </si>
  <si>
    <t>1.22</t>
  </si>
  <si>
    <t>SUB-TOTAL 22</t>
  </si>
  <si>
    <t>Luminária retangular de sobrepor tipo calha aberta com aletas parabólicas para 2 lâmpadas led tubulares, 120cm</t>
  </si>
  <si>
    <t>Luminária retangular de sobrepor tipo calha aberta com aletas planas para 2 lâmpadas fled compactas</t>
  </si>
  <si>
    <t xml:space="preserve"> 41.14.210</t>
  </si>
  <si>
    <t xml:space="preserve"> 41.14.160</t>
  </si>
  <si>
    <t>41.02.550</t>
  </si>
  <si>
    <t>BDI 30%</t>
  </si>
  <si>
    <t>Patch cords de 1,50 ou 3,00 m - RJ-45 / RJ-45 - categoria 5e</t>
  </si>
  <si>
    <t>Patch panel de 24 portas - categoria 5e</t>
  </si>
  <si>
    <t>Conector RJ-45 fêmea - categoria 5e</t>
  </si>
  <si>
    <t>Cabo para rede 24 AWG com 4 pares, categoria 5e, cobre nú</t>
  </si>
  <si>
    <t>Tomada RJ 45 para rede de dados, cat. 5e</t>
  </si>
  <si>
    <t>03.04.020</t>
  </si>
  <si>
    <t>Demolição manual de revestimento cerâmico, incluindo a base</t>
  </si>
  <si>
    <t>44.02.060</t>
  </si>
  <si>
    <t>Tampo/bancada em granito com espessura de 3 cm</t>
  </si>
  <si>
    <t>8.16</t>
  </si>
  <si>
    <t>44.06.250</t>
  </si>
  <si>
    <t>Cuba em aço inoxidável simples de 300 x 140mm</t>
  </si>
  <si>
    <t>Pilar com 5,00 m de comprimento em Eucalipto citriodora, roliço com 15 cm de diâmetro, tratado em autoclave com CCA</t>
  </si>
  <si>
    <t xml:space="preserve">Viga com 15 cm de diâmetro, medindo 5,00 m em Eucalipto citriodora, roliço, tratado em autoclave com CCA </t>
  </si>
  <si>
    <t>Estrutura em terças para telhas de barro (Caibros e terças em pç serradas - corte comercial)</t>
  </si>
  <si>
    <t>Cimentado desempenado e alisado (queimado), como rampa de acesso a recepção na extensão de 2,5 entre os pilares</t>
  </si>
  <si>
    <t>Porta/portão tipo gradil sob medida de 4,40m x 2,50m com portão de entrada para pedestres</t>
  </si>
  <si>
    <t>Remoção de disjuntor termomagnético</t>
  </si>
  <si>
    <t>Placa de identificação para WC .</t>
  </si>
  <si>
    <t>Divisória em placas de ardósia com espessura de 2 cm, para fechamento do chuveiro (180 x 66)                 e (180 x 70)</t>
  </si>
  <si>
    <t>Lançamento e adensamento de concreto ou massa em fundação                                                                    (0,50 x 0,50 x 0,50 com broca de 25 por 2 metros)</t>
  </si>
  <si>
    <t>48.02.001</t>
  </si>
  <si>
    <t>50.10.058</t>
  </si>
  <si>
    <t>49.14.020</t>
  </si>
  <si>
    <t>Fossa séptica câmara única com anéis pré-moldados em concreto, diâmetro externo de 2,50 m, altura útil de 2,50 m</t>
  </si>
  <si>
    <t>37.24.040</t>
  </si>
  <si>
    <t>39.03.174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</si>
</sst>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\ &quot;R$&quot;_);\(#,##0\ &quot;R$&quot;\)"/>
    <numFmt numFmtId="185" formatCode="#,##0\ &quot;R$&quot;_);[Red]\(#,##0\ &quot;R$&quot;\)"/>
    <numFmt numFmtId="186" formatCode="#,##0.00\ &quot;R$&quot;_);\(#,##0.00\ &quot;R$&quot;\)"/>
    <numFmt numFmtId="187" formatCode="#,##0.00\ &quot;R$&quot;_);[Red]\(#,##0.00\ &quot;R$&quot;\)"/>
    <numFmt numFmtId="188" formatCode="_ * #,##0_)\ &quot;R$&quot;_ ;_ * \(#,##0\)\ &quot;R$&quot;_ ;_ * &quot;-&quot;_)\ &quot;R$&quot;_ ;_ @_ "/>
    <numFmt numFmtId="189" formatCode="_ * #,##0_)\ _R_$_ ;_ * \(#,##0\)\ _R_$_ ;_ * &quot;-&quot;_)\ _R_$_ ;_ @_ "/>
    <numFmt numFmtId="190" formatCode="_ * #,##0.00_)\ &quot;R$&quot;_ ;_ * \(#,##0.00\)\ &quot;R$&quot;_ ;_ * &quot;-&quot;??_)\ &quot;R$&quot;_ ;_ @_ "/>
    <numFmt numFmtId="191" formatCode="_ * #,##0.00_)\ _R_$_ ;_ * \(#,##0.00\)\ _R_$_ ;_ * &quot;-&quot;??_)\ _R_$_ ;_ @_ "/>
    <numFmt numFmtId="192" formatCode="0.0"/>
    <numFmt numFmtId="193" formatCode="#,##0.000"/>
    <numFmt numFmtId="194" formatCode="#,##0.0000"/>
    <numFmt numFmtId="195" formatCode="#,##0.00000"/>
    <numFmt numFmtId="196" formatCode="#,##0.000000"/>
    <numFmt numFmtId="197" formatCode="&quot;R$&quot;#,##0.00"/>
    <numFmt numFmtId="198" formatCode="0.00;[Red]0.00"/>
    <numFmt numFmtId="199" formatCode="&quot;R$ &quot;#,##0.00"/>
    <numFmt numFmtId="200" formatCode="#,##0.0"/>
    <numFmt numFmtId="201" formatCode="_ * #,##0.0_)\ _R_$_ ;_ * \(#,##0.0\)\ _R_$_ ;_ * &quot;-&quot;??_)\ _R_$_ ;_ @_ "/>
    <numFmt numFmtId="202" formatCode="&quot;Sim&quot;;&quot;Sim&quot;;&quot;Não&quot;"/>
    <numFmt numFmtId="203" formatCode="&quot;Verdadeiro&quot;;&quot;Verdadeiro&quot;;&quot;Falso&quot;"/>
    <numFmt numFmtId="204" formatCode="&quot;Ativar&quot;;&quot;Ativar&quot;;&quot;Desativar&quot;"/>
    <numFmt numFmtId="205" formatCode="[$€-2]\ #,##0.00_);[Red]\([$€-2]\ #,##0.00\)"/>
    <numFmt numFmtId="206" formatCode="0.00000"/>
    <numFmt numFmtId="207" formatCode="0.000000"/>
    <numFmt numFmtId="208" formatCode="0.0000000"/>
    <numFmt numFmtId="209" formatCode="0.0000"/>
    <numFmt numFmtId="210" formatCode="0.000"/>
    <numFmt numFmtId="211" formatCode="0.000;[Red]0.000"/>
    <numFmt numFmtId="212" formatCode="0.0000;[Red]0.0000"/>
    <numFmt numFmtId="213" formatCode="0.00000;[Red]0.00000"/>
    <numFmt numFmtId="214" formatCode="[$-416]dddd\,\ d&quot; de &quot;mmmm&quot; de &quot;yyyy"/>
    <numFmt numFmtId="215" formatCode="&quot;R$&quot;\ #,##0.00"/>
    <numFmt numFmtId="216" formatCode="&quot;Ativado&quot;;&quot;Ativado&quot;;&quot;Desativado&quot;"/>
  </numFmts>
  <fonts count="9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Courier"/>
      <family val="3"/>
    </font>
    <font>
      <b/>
      <sz val="11"/>
      <name val="Ecofont Vera Sans"/>
      <family val="2"/>
    </font>
    <font>
      <sz val="11"/>
      <name val="Ecofont Vera Sans"/>
      <family val="2"/>
    </font>
    <font>
      <b/>
      <u val="single"/>
      <sz val="11"/>
      <name val="Ecofont Vera Sans"/>
      <family val="2"/>
    </font>
    <font>
      <sz val="11"/>
      <color indexed="8"/>
      <name val="Ecofont Vera Sans"/>
      <family val="2"/>
    </font>
    <font>
      <b/>
      <sz val="11"/>
      <color indexed="8"/>
      <name val="Ecofont Vera Sans"/>
      <family val="2"/>
    </font>
    <font>
      <b/>
      <sz val="5"/>
      <name val="Ecofont Vera Sans"/>
      <family val="2"/>
    </font>
    <font>
      <b/>
      <sz val="5"/>
      <color indexed="8"/>
      <name val="Ecofont Vera Sans"/>
      <family val="2"/>
    </font>
    <font>
      <sz val="5"/>
      <color indexed="8"/>
      <name val="Ecofont Vera Sans"/>
      <family val="2"/>
    </font>
    <font>
      <b/>
      <u val="single"/>
      <sz val="5"/>
      <name val="Ecofont Vera Sans"/>
      <family val="2"/>
    </font>
    <font>
      <b/>
      <sz val="2"/>
      <name val="Ecofont Vera Sans"/>
      <family val="2"/>
    </font>
    <font>
      <b/>
      <sz val="2"/>
      <color indexed="8"/>
      <name val="Ecofont Vera Sans"/>
      <family val="2"/>
    </font>
    <font>
      <sz val="2"/>
      <color indexed="8"/>
      <name val="Ecofont Vera Sans"/>
      <family val="2"/>
    </font>
    <font>
      <sz val="5"/>
      <name val="Ecofont Vera Sans"/>
      <family val="2"/>
    </font>
    <font>
      <sz val="2"/>
      <name val="Ecofont Ver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Ecofont Vera Sans"/>
      <family val="2"/>
    </font>
    <font>
      <sz val="11"/>
      <color indexed="17"/>
      <name val="Calibri"/>
      <family val="2"/>
    </font>
    <font>
      <sz val="11"/>
      <color indexed="17"/>
      <name val="Ecofont Vera Sans"/>
      <family val="2"/>
    </font>
    <font>
      <b/>
      <sz val="11"/>
      <color indexed="10"/>
      <name val="Calibri"/>
      <family val="2"/>
    </font>
    <font>
      <b/>
      <sz val="11"/>
      <color indexed="10"/>
      <name val="Ecofont Vera Sans"/>
      <family val="2"/>
    </font>
    <font>
      <b/>
      <sz val="11"/>
      <color indexed="9"/>
      <name val="Calibri"/>
      <family val="2"/>
    </font>
    <font>
      <b/>
      <sz val="11"/>
      <color indexed="9"/>
      <name val="Ecofont Vera Sans"/>
      <family val="2"/>
    </font>
    <font>
      <sz val="11"/>
      <color indexed="10"/>
      <name val="Calibri"/>
      <family val="2"/>
    </font>
    <font>
      <sz val="11"/>
      <color indexed="10"/>
      <name val="Ecofont Vera Sans"/>
      <family val="2"/>
    </font>
    <font>
      <sz val="11"/>
      <color indexed="62"/>
      <name val="Calibri"/>
      <family val="2"/>
    </font>
    <font>
      <sz val="11"/>
      <color indexed="62"/>
      <name val="Ecofont Vera Sans"/>
      <family val="2"/>
    </font>
    <font>
      <sz val="11"/>
      <color indexed="20"/>
      <name val="Calibri"/>
      <family val="2"/>
    </font>
    <font>
      <sz val="11"/>
      <color indexed="20"/>
      <name val="Ecofont Vera Sans"/>
      <family val="2"/>
    </font>
    <font>
      <sz val="11"/>
      <color indexed="19"/>
      <name val="Calibri"/>
      <family val="2"/>
    </font>
    <font>
      <sz val="11"/>
      <color indexed="19"/>
      <name val="Ecofont Vera Sans"/>
      <family val="2"/>
    </font>
    <font>
      <b/>
      <sz val="11"/>
      <color indexed="63"/>
      <name val="Calibri"/>
      <family val="2"/>
    </font>
    <font>
      <b/>
      <sz val="11"/>
      <color indexed="63"/>
      <name val="Ecofont Vera Sans"/>
      <family val="2"/>
    </font>
    <font>
      <i/>
      <sz val="11"/>
      <color indexed="23"/>
      <name val="Calibri"/>
      <family val="2"/>
    </font>
    <font>
      <i/>
      <sz val="11"/>
      <color indexed="23"/>
      <name val="Ecofont Vera San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5"/>
      <color indexed="62"/>
      <name val="Ecofont Vera Sans"/>
      <family val="2"/>
    </font>
    <font>
      <b/>
      <sz val="13"/>
      <color indexed="62"/>
      <name val="Calibri"/>
      <family val="2"/>
    </font>
    <font>
      <b/>
      <sz val="13"/>
      <color indexed="62"/>
      <name val="Ecofont Vera Sans"/>
      <family val="2"/>
    </font>
    <font>
      <b/>
      <sz val="11"/>
      <color indexed="62"/>
      <name val="Calibri"/>
      <family val="2"/>
    </font>
    <font>
      <b/>
      <sz val="11"/>
      <color indexed="62"/>
      <name val="Ecofont Vera Sans"/>
      <family val="2"/>
    </font>
    <font>
      <b/>
      <sz val="11"/>
      <color indexed="8"/>
      <name val="Calibri"/>
      <family val="2"/>
    </font>
    <font>
      <b/>
      <sz val="11"/>
      <color indexed="13"/>
      <name val="Ecofont Vera Sans"/>
      <family val="2"/>
    </font>
    <font>
      <sz val="11"/>
      <color indexed="13"/>
      <name val="Ecofont Vera Sans"/>
      <family val="2"/>
    </font>
    <font>
      <sz val="11"/>
      <color theme="1"/>
      <name val="Calibri"/>
      <family val="2"/>
    </font>
    <font>
      <sz val="11"/>
      <color theme="1"/>
      <name val="Ecofont Vera Sans"/>
      <family val="2"/>
    </font>
    <font>
      <sz val="11"/>
      <color theme="0"/>
      <name val="Calibri"/>
      <family val="2"/>
    </font>
    <font>
      <sz val="11"/>
      <color theme="0"/>
      <name val="Ecofont Vera Sans"/>
      <family val="2"/>
    </font>
    <font>
      <sz val="11"/>
      <color rgb="FF006100"/>
      <name val="Calibri"/>
      <family val="2"/>
    </font>
    <font>
      <sz val="11"/>
      <color rgb="FF006100"/>
      <name val="Ecofont Vera Sans"/>
      <family val="2"/>
    </font>
    <font>
      <b/>
      <sz val="11"/>
      <color rgb="FFFA7D00"/>
      <name val="Calibri"/>
      <family val="2"/>
    </font>
    <font>
      <b/>
      <sz val="11"/>
      <color rgb="FFFA7D00"/>
      <name val="Ecofont Vera Sans"/>
      <family val="2"/>
    </font>
    <font>
      <b/>
      <sz val="11"/>
      <color theme="0"/>
      <name val="Calibri"/>
      <family val="2"/>
    </font>
    <font>
      <b/>
      <sz val="11"/>
      <color theme="0"/>
      <name val="Ecofont Vera Sans"/>
      <family val="2"/>
    </font>
    <font>
      <sz val="11"/>
      <color rgb="FFFA7D00"/>
      <name val="Calibri"/>
      <family val="2"/>
    </font>
    <font>
      <sz val="11"/>
      <color rgb="FFFA7D00"/>
      <name val="Ecofont Vera Sans"/>
      <family val="2"/>
    </font>
    <font>
      <sz val="11"/>
      <color rgb="FF3F3F76"/>
      <name val="Calibri"/>
      <family val="2"/>
    </font>
    <font>
      <sz val="11"/>
      <color rgb="FF3F3F76"/>
      <name val="Ecofont Vera Sans"/>
      <family val="2"/>
    </font>
    <font>
      <sz val="11"/>
      <color rgb="FF9C0006"/>
      <name val="Calibri"/>
      <family val="2"/>
    </font>
    <font>
      <sz val="11"/>
      <color rgb="FF9C0006"/>
      <name val="Ecofont Vera Sans"/>
      <family val="2"/>
    </font>
    <font>
      <sz val="11"/>
      <color rgb="FF9C6500"/>
      <name val="Calibri"/>
      <family val="2"/>
    </font>
    <font>
      <sz val="11"/>
      <color rgb="FF9C6500"/>
      <name val="Ecofont Vera Sans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1"/>
      <color rgb="FF3F3F3F"/>
      <name val="Ecofont Vera Sans"/>
      <family val="2"/>
    </font>
    <font>
      <sz val="11"/>
      <color rgb="FFFF0000"/>
      <name val="Calibri"/>
      <family val="2"/>
    </font>
    <font>
      <sz val="11"/>
      <color rgb="FFFF0000"/>
      <name val="Ecofont Vera Sans"/>
      <family val="2"/>
    </font>
    <font>
      <i/>
      <sz val="11"/>
      <color rgb="FF7F7F7F"/>
      <name val="Calibri"/>
      <family val="2"/>
    </font>
    <font>
      <i/>
      <sz val="11"/>
      <color rgb="FF7F7F7F"/>
      <name val="Ecofont Vera Sans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Ecofont Vera Sans"/>
      <family val="2"/>
    </font>
    <font>
      <b/>
      <sz val="13"/>
      <color theme="3"/>
      <name val="Calibri"/>
      <family val="2"/>
    </font>
    <font>
      <b/>
      <sz val="13"/>
      <color theme="3"/>
      <name val="Ecofont Vera Sans"/>
      <family val="2"/>
    </font>
    <font>
      <b/>
      <sz val="11"/>
      <color theme="3"/>
      <name val="Calibri"/>
      <family val="2"/>
    </font>
    <font>
      <b/>
      <sz val="11"/>
      <color theme="3"/>
      <name val="Ecofont Vera Sans"/>
      <family val="2"/>
    </font>
    <font>
      <b/>
      <sz val="11"/>
      <color theme="1"/>
      <name val="Calibri"/>
      <family val="2"/>
    </font>
    <font>
      <b/>
      <sz val="11"/>
      <color theme="1"/>
      <name val="Ecofont Vera Sans"/>
      <family val="2"/>
    </font>
    <font>
      <b/>
      <sz val="11"/>
      <color rgb="FFFFC000"/>
      <name val="Ecofont Vera Sans"/>
      <family val="2"/>
    </font>
    <font>
      <sz val="11"/>
      <color rgb="FFFFC000"/>
      <name val="Ecofont Vera Sans"/>
      <family val="2"/>
    </font>
    <font>
      <sz val="2"/>
      <color theme="1"/>
      <name val="Ecofont Vera Sans"/>
      <family val="2"/>
    </font>
    <font>
      <sz val="5"/>
      <color theme="1"/>
      <name val="Ecofont Vera Sans"/>
      <family val="2"/>
    </font>
    <font>
      <b/>
      <sz val="5"/>
      <color theme="1"/>
      <name val="Ecofont Vera San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3" borderId="0" applyNumberFormat="0" applyBorder="0" applyAlignment="0" applyProtection="0"/>
    <xf numFmtId="0" fontId="55" fillId="4" borderId="0" applyNumberFormat="0" applyBorder="0" applyAlignment="0" applyProtection="0"/>
    <xf numFmtId="0" fontId="56" fillId="4" borderId="0" applyNumberFormat="0" applyBorder="0" applyAlignment="0" applyProtection="0"/>
    <xf numFmtId="0" fontId="55" fillId="5" borderId="0" applyNumberFormat="0" applyBorder="0" applyAlignment="0" applyProtection="0"/>
    <xf numFmtId="0" fontId="56" fillId="5" borderId="0" applyNumberFormat="0" applyBorder="0" applyAlignment="0" applyProtection="0"/>
    <xf numFmtId="0" fontId="55" fillId="6" borderId="0" applyNumberFormat="0" applyBorder="0" applyAlignment="0" applyProtection="0"/>
    <xf numFmtId="0" fontId="56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9" borderId="0" applyNumberFormat="0" applyBorder="0" applyAlignment="0" applyProtection="0"/>
    <xf numFmtId="0" fontId="55" fillId="10" borderId="0" applyNumberFormat="0" applyBorder="0" applyAlignment="0" applyProtection="0"/>
    <xf numFmtId="0" fontId="56" fillId="10" borderId="0" applyNumberFormat="0" applyBorder="0" applyAlignment="0" applyProtection="0"/>
    <xf numFmtId="0" fontId="55" fillId="11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3" applyNumberFormat="0" applyFill="0" applyAlignment="0" applyProtection="0"/>
    <xf numFmtId="0" fontId="57" fillId="23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57" fillId="27" borderId="0" applyNumberFormat="0" applyBorder="0" applyAlignment="0" applyProtection="0"/>
    <xf numFmtId="0" fontId="58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8" borderId="0" applyNumberFormat="0" applyBorder="0" applyAlignment="0" applyProtection="0"/>
    <xf numFmtId="0" fontId="67" fillId="29" borderId="1" applyNumberFormat="0" applyAlignment="0" applyProtection="0"/>
    <xf numFmtId="0" fontId="6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30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73" fillId="0" borderId="0">
      <alignment/>
      <protection/>
    </xf>
    <xf numFmtId="0" fontId="55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0" fontId="55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21" borderId="5" applyNumberFormat="0" applyAlignment="0" applyProtection="0"/>
    <xf numFmtId="0" fontId="75" fillId="21" borderId="5" applyNumberFormat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6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9" applyNumberFormat="0" applyFill="0" applyAlignment="0" applyProtection="0"/>
    <xf numFmtId="19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7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1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0" fillId="0" borderId="12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4" fontId="1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33" borderId="16" xfId="0" applyNumberFormat="1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center"/>
    </xf>
    <xf numFmtId="4" fontId="0" fillId="33" borderId="17" xfId="0" applyNumberFormat="1" applyFont="1" applyFill="1" applyBorder="1" applyAlignment="1">
      <alignment horizontal="center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0" fontId="1" fillId="34" borderId="25" xfId="0" applyFont="1" applyFill="1" applyBorder="1" applyAlignment="1">
      <alignment vertical="center"/>
    </xf>
    <xf numFmtId="0" fontId="1" fillId="34" borderId="0" xfId="0" applyFont="1" applyFill="1" applyBorder="1" applyAlignment="1">
      <alignment horizontal="center" vertical="center"/>
    </xf>
    <xf numFmtId="4" fontId="1" fillId="34" borderId="0" xfId="0" applyNumberFormat="1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1" fillId="34" borderId="10" xfId="0" applyNumberFormat="1" applyFont="1" applyFill="1" applyBorder="1" applyAlignment="1">
      <alignment horizontal="right" vertical="center"/>
    </xf>
    <xf numFmtId="0" fontId="1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4" fontId="0" fillId="33" borderId="33" xfId="0" applyNumberFormat="1" applyFont="1" applyFill="1" applyBorder="1" applyAlignment="1">
      <alignment horizontal="center"/>
    </xf>
    <xf numFmtId="4" fontId="0" fillId="33" borderId="32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33" xfId="0" applyNumberFormat="1" applyFill="1" applyBorder="1" applyAlignment="1">
      <alignment/>
    </xf>
    <xf numFmtId="4" fontId="0" fillId="0" borderId="32" xfId="0" applyNumberFormat="1" applyFill="1" applyBorder="1" applyAlignment="1">
      <alignment/>
    </xf>
    <xf numFmtId="4" fontId="1" fillId="0" borderId="35" xfId="0" applyNumberFormat="1" applyFont="1" applyBorder="1" applyAlignment="1">
      <alignment horizontal="right"/>
    </xf>
    <xf numFmtId="0" fontId="1" fillId="35" borderId="16" xfId="0" applyFont="1" applyFill="1" applyBorder="1" applyAlignment="1">
      <alignment horizontal="right"/>
    </xf>
    <xf numFmtId="4" fontId="0" fillId="35" borderId="0" xfId="0" applyNumberFormat="1" applyFont="1" applyFill="1" applyBorder="1" applyAlignment="1">
      <alignment/>
    </xf>
    <xf numFmtId="4" fontId="0" fillId="35" borderId="0" xfId="0" applyNumberFormat="1" applyFill="1" applyBorder="1" applyAlignment="1">
      <alignment/>
    </xf>
    <xf numFmtId="4" fontId="0" fillId="35" borderId="0" xfId="0" applyNumberFormat="1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 horizontal="right"/>
    </xf>
    <xf numFmtId="4" fontId="7" fillId="35" borderId="10" xfId="0" applyNumberFormat="1" applyFont="1" applyFill="1" applyBorder="1" applyAlignment="1">
      <alignment horizontal="right"/>
    </xf>
    <xf numFmtId="0" fontId="1" fillId="35" borderId="36" xfId="0" applyFont="1" applyFill="1" applyBorder="1" applyAlignment="1">
      <alignment horizontal="right"/>
    </xf>
    <xf numFmtId="4" fontId="0" fillId="35" borderId="37" xfId="0" applyNumberFormat="1" applyFill="1" applyBorder="1" applyAlignment="1">
      <alignment/>
    </xf>
    <xf numFmtId="4" fontId="8" fillId="35" borderId="38" xfId="0" applyNumberFormat="1" applyFont="1" applyFill="1" applyBorder="1" applyAlignment="1">
      <alignment horizontal="right"/>
    </xf>
    <xf numFmtId="4" fontId="1" fillId="35" borderId="0" xfId="0" applyNumberFormat="1" applyFont="1" applyFill="1" applyBorder="1" applyAlignment="1">
      <alignment horizontal="right"/>
    </xf>
    <xf numFmtId="0" fontId="1" fillId="35" borderId="0" xfId="0" applyFont="1" applyFill="1" applyBorder="1" applyAlignment="1">
      <alignment horizontal="right"/>
    </xf>
    <xf numFmtId="4" fontId="1" fillId="35" borderId="37" xfId="0" applyNumberFormat="1" applyFont="1" applyFill="1" applyBorder="1" applyAlignment="1">
      <alignment horizontal="right"/>
    </xf>
    <xf numFmtId="0" fontId="1" fillId="35" borderId="37" xfId="0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1" fillId="0" borderId="2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4" fontId="1" fillId="0" borderId="14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4" fontId="1" fillId="0" borderId="40" xfId="0" applyNumberFormat="1" applyFont="1" applyFill="1" applyBorder="1" applyAlignment="1">
      <alignment horizontal="right"/>
    </xf>
    <xf numFmtId="4" fontId="0" fillId="36" borderId="0" xfId="0" applyNumberFormat="1" applyFont="1" applyFill="1" applyBorder="1" applyAlignment="1">
      <alignment horizontal="center"/>
    </xf>
    <xf numFmtId="4" fontId="0" fillId="36" borderId="17" xfId="0" applyNumberFormat="1" applyFont="1" applyFill="1" applyBorder="1" applyAlignment="1">
      <alignment horizontal="center"/>
    </xf>
    <xf numFmtId="4" fontId="0" fillId="36" borderId="16" xfId="0" applyNumberFormat="1" applyFont="1" applyFill="1" applyBorder="1" applyAlignment="1">
      <alignment horizontal="center"/>
    </xf>
    <xf numFmtId="4" fontId="0" fillId="36" borderId="18" xfId="0" applyNumberFormat="1" applyFont="1" applyFill="1" applyBorder="1" applyAlignment="1">
      <alignment horizontal="center"/>
    </xf>
    <xf numFmtId="4" fontId="0" fillId="36" borderId="15" xfId="0" applyNumberFormat="1" applyFont="1" applyFill="1" applyBorder="1" applyAlignment="1">
      <alignment horizontal="center"/>
    </xf>
    <xf numFmtId="4" fontId="0" fillId="36" borderId="19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4" fontId="0" fillId="36" borderId="34" xfId="0" applyNumberFormat="1" applyFill="1" applyBorder="1" applyAlignment="1">
      <alignment/>
    </xf>
    <xf numFmtId="4" fontId="0" fillId="36" borderId="15" xfId="0" applyNumberFormat="1" applyFont="1" applyFill="1" applyBorder="1" applyAlignment="1">
      <alignment horizontal="center"/>
    </xf>
    <xf numFmtId="4" fontId="0" fillId="36" borderId="19" xfId="0" applyNumberFormat="1" applyFont="1" applyFill="1" applyBorder="1" applyAlignment="1">
      <alignment horizontal="center"/>
    </xf>
    <xf numFmtId="4" fontId="0" fillId="36" borderId="18" xfId="0" applyNumberFormat="1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4" fontId="0" fillId="36" borderId="0" xfId="0" applyNumberFormat="1" applyFont="1" applyFill="1" applyBorder="1" applyAlignment="1">
      <alignment horizontal="center"/>
    </xf>
    <xf numFmtId="4" fontId="0" fillId="36" borderId="17" xfId="0" applyNumberFormat="1" applyFont="1" applyFill="1" applyBorder="1" applyAlignment="1">
      <alignment horizontal="center"/>
    </xf>
    <xf numFmtId="4" fontId="0" fillId="33" borderId="17" xfId="0" applyNumberFormat="1" applyFont="1" applyFill="1" applyBorder="1" applyAlignment="1">
      <alignment horizontal="center"/>
    </xf>
    <xf numFmtId="4" fontId="0" fillId="33" borderId="16" xfId="0" applyNumberFormat="1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108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37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left" vertical="center" wrapText="1"/>
    </xf>
    <xf numFmtId="4" fontId="10" fillId="0" borderId="0" xfId="108" applyNumberFormat="1" applyFont="1" applyFill="1" applyBorder="1" applyAlignment="1">
      <alignment horizontal="right" vertical="center" wrapText="1"/>
    </xf>
    <xf numFmtId="4" fontId="10" fillId="0" borderId="0" xfId="84" applyNumberFormat="1" applyFont="1" applyFill="1" applyBorder="1" applyAlignment="1" applyProtection="1">
      <alignment horizontal="center" vertical="center" wrapText="1"/>
      <protection/>
    </xf>
    <xf numFmtId="0" fontId="11" fillId="0" borderId="0" xfId="84" applyNumberFormat="1" applyFont="1" applyFill="1" applyBorder="1" applyAlignment="1" applyProtection="1">
      <alignment horizontal="center" vertical="center" wrapText="1"/>
      <protection/>
    </xf>
    <xf numFmtId="4" fontId="10" fillId="0" borderId="0" xfId="84" applyNumberFormat="1" applyFont="1" applyFill="1" applyBorder="1" applyAlignment="1" applyProtection="1">
      <alignment horizontal="left" vertical="center" wrapText="1"/>
      <protection/>
    </xf>
    <xf numFmtId="0" fontId="11" fillId="0" borderId="0" xfId="84" applyFont="1" applyFill="1" applyBorder="1" applyAlignment="1" applyProtection="1">
      <alignment horizontal="center" vertical="center" wrapText="1"/>
      <protection/>
    </xf>
    <xf numFmtId="4" fontId="11" fillId="0" borderId="0" xfId="84" applyNumberFormat="1" applyFont="1" applyFill="1" applyBorder="1" applyAlignment="1" applyProtection="1">
      <alignment horizontal="center" vertical="center" wrapText="1"/>
      <protection/>
    </xf>
    <xf numFmtId="4" fontId="11" fillId="0" borderId="0" xfId="84" applyNumberFormat="1" applyFont="1" applyFill="1" applyBorder="1" applyAlignment="1" applyProtection="1">
      <alignment horizontal="right" vertical="center" wrapText="1"/>
      <protection/>
    </xf>
    <xf numFmtId="4" fontId="11" fillId="0" borderId="0" xfId="84" applyNumberFormat="1" applyFont="1" applyBorder="1" applyAlignment="1" applyProtection="1" quotePrefix="1">
      <alignment horizontal="right" vertical="center" wrapText="1"/>
      <protection/>
    </xf>
    <xf numFmtId="0" fontId="10" fillId="0" borderId="0" xfId="0" applyFont="1" applyFill="1" applyBorder="1" applyAlignment="1">
      <alignment vertical="center" wrapText="1"/>
    </xf>
    <xf numFmtId="0" fontId="56" fillId="0" borderId="0" xfId="81" applyFont="1" applyBorder="1" applyAlignment="1">
      <alignment horizontal="center" vertical="center" wrapText="1"/>
      <protection/>
    </xf>
    <xf numFmtId="0" fontId="56" fillId="0" borderId="0" xfId="81" applyFont="1" applyBorder="1" applyAlignment="1">
      <alignment horizontal="left" vertical="center" wrapText="1"/>
      <protection/>
    </xf>
    <xf numFmtId="4" fontId="56" fillId="0" borderId="0" xfId="81" applyNumberFormat="1" applyFont="1" applyBorder="1" applyAlignment="1">
      <alignment horizontal="center" vertical="center" wrapText="1"/>
      <protection/>
    </xf>
    <xf numFmtId="4" fontId="56" fillId="0" borderId="0" xfId="81" applyNumberFormat="1" applyFont="1" applyBorder="1" applyAlignment="1">
      <alignment horizontal="right" vertical="center" wrapText="1"/>
      <protection/>
    </xf>
    <xf numFmtId="4" fontId="56" fillId="0" borderId="0" xfId="81" applyNumberFormat="1" applyFont="1" applyFill="1" applyBorder="1" applyAlignment="1">
      <alignment horizontal="center" vertical="center" wrapText="1"/>
      <protection/>
    </xf>
    <xf numFmtId="0" fontId="56" fillId="0" borderId="0" xfId="81" applyFont="1" applyBorder="1" applyAlignment="1">
      <alignment horizontal="right" vertical="center" wrapText="1"/>
      <protection/>
    </xf>
    <xf numFmtId="0" fontId="56" fillId="0" borderId="0" xfId="81" applyFont="1" applyBorder="1" applyAlignment="1">
      <alignment horizontal="center" wrapText="1"/>
      <protection/>
    </xf>
    <xf numFmtId="4" fontId="11" fillId="0" borderId="0" xfId="84" applyNumberFormat="1" applyFont="1" applyBorder="1" applyAlignment="1" applyProtection="1">
      <alignment horizontal="left" vertical="center" wrapText="1"/>
      <protection/>
    </xf>
    <xf numFmtId="4" fontId="56" fillId="0" borderId="0" xfId="81" applyNumberFormat="1" applyFont="1" applyBorder="1" applyAlignment="1">
      <alignment wrapText="1"/>
      <protection/>
    </xf>
    <xf numFmtId="4" fontId="10" fillId="0" borderId="0" xfId="84" applyNumberFormat="1" applyFont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left" vertical="center" wrapText="1"/>
    </xf>
    <xf numFmtId="4" fontId="11" fillId="0" borderId="0" xfId="108" applyNumberFormat="1" applyFont="1" applyFill="1" applyAlignment="1">
      <alignment horizontal="right" vertical="center" wrapText="1"/>
    </xf>
    <xf numFmtId="4" fontId="10" fillId="0" borderId="0" xfId="108" applyNumberFormat="1" applyFont="1" applyFill="1" applyAlignment="1">
      <alignment horizontal="right" vertical="center" wrapText="1"/>
    </xf>
    <xf numFmtId="4" fontId="11" fillId="0" borderId="0" xfId="108" applyNumberFormat="1" applyFont="1" applyFill="1" applyBorder="1" applyAlignment="1">
      <alignment horizontal="center" vertical="center" wrapText="1"/>
    </xf>
    <xf numFmtId="4" fontId="11" fillId="0" borderId="0" xfId="108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0" fillId="0" borderId="0" xfId="84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11" fillId="37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0" fillId="35" borderId="41" xfId="0" applyFont="1" applyFill="1" applyBorder="1" applyAlignment="1">
      <alignment horizontal="center" vertical="center"/>
    </xf>
    <xf numFmtId="0" fontId="10" fillId="35" borderId="42" xfId="0" applyFont="1" applyFill="1" applyBorder="1" applyAlignment="1">
      <alignment horizontal="center" vertical="center"/>
    </xf>
    <xf numFmtId="0" fontId="10" fillId="35" borderId="42" xfId="0" applyFont="1" applyFill="1" applyBorder="1" applyAlignment="1">
      <alignment horizontal="center" vertical="center" wrapText="1"/>
    </xf>
    <xf numFmtId="4" fontId="10" fillId="35" borderId="42" xfId="0" applyNumberFormat="1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center" vertical="center" wrapText="1"/>
    </xf>
    <xf numFmtId="4" fontId="10" fillId="0" borderId="42" xfId="108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49" fontId="11" fillId="0" borderId="44" xfId="0" applyNumberFormat="1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vertical="center" wrapText="1"/>
    </xf>
    <xf numFmtId="49" fontId="11" fillId="0" borderId="43" xfId="0" applyNumberFormat="1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vertical="center" wrapText="1"/>
    </xf>
    <xf numFmtId="0" fontId="13" fillId="0" borderId="43" xfId="0" applyFont="1" applyFill="1" applyBorder="1" applyAlignment="1">
      <alignment horizontal="center" vertical="center" wrapText="1"/>
    </xf>
    <xf numFmtId="4" fontId="13" fillId="0" borderId="43" xfId="108" applyNumberFormat="1" applyFont="1" applyFill="1" applyBorder="1" applyAlignment="1">
      <alignment horizontal="center" vertical="center" wrapText="1"/>
    </xf>
    <xf numFmtId="4" fontId="13" fillId="0" borderId="43" xfId="108" applyNumberFormat="1" applyFont="1" applyFill="1" applyBorder="1" applyAlignment="1">
      <alignment horizontal="right" vertical="center" wrapText="1"/>
    </xf>
    <xf numFmtId="0" fontId="13" fillId="0" borderId="43" xfId="0" applyNumberFormat="1" applyFont="1" applyFill="1" applyBorder="1" applyAlignment="1">
      <alignment horizontal="center" vertical="center" wrapText="1"/>
    </xf>
    <xf numFmtId="4" fontId="13" fillId="0" borderId="43" xfId="108" applyNumberFormat="1" applyFont="1" applyBorder="1" applyAlignment="1">
      <alignment vertical="center"/>
    </xf>
    <xf numFmtId="0" fontId="13" fillId="0" borderId="45" xfId="0" applyFont="1" applyBorder="1" applyAlignment="1">
      <alignment horizontal="center" vertical="center"/>
    </xf>
    <xf numFmtId="0" fontId="13" fillId="0" borderId="45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 vertical="center" wrapText="1"/>
    </xf>
    <xf numFmtId="2" fontId="13" fillId="0" borderId="4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35" borderId="45" xfId="0" applyFont="1" applyFill="1" applyBorder="1" applyAlignment="1">
      <alignment horizontal="right" vertical="center" wrapText="1"/>
    </xf>
    <xf numFmtId="0" fontId="13" fillId="35" borderId="18" xfId="0" applyFont="1" applyFill="1" applyBorder="1" applyAlignment="1">
      <alignment horizontal="center" vertical="center"/>
    </xf>
    <xf numFmtId="2" fontId="13" fillId="35" borderId="15" xfId="0" applyNumberFormat="1" applyFont="1" applyFill="1" applyBorder="1" applyAlignment="1">
      <alignment horizontal="center" vertical="center"/>
    </xf>
    <xf numFmtId="4" fontId="13" fillId="35" borderId="15" xfId="108" applyNumberFormat="1" applyFont="1" applyFill="1" applyBorder="1" applyAlignment="1">
      <alignment vertical="center"/>
    </xf>
    <xf numFmtId="4" fontId="13" fillId="35" borderId="15" xfId="108" applyNumberFormat="1" applyFont="1" applyFill="1" applyBorder="1" applyAlignment="1">
      <alignment horizontal="right" vertical="center" wrapText="1"/>
    </xf>
    <xf numFmtId="4" fontId="14" fillId="35" borderId="20" xfId="108" applyNumberFormat="1" applyFont="1" applyFill="1" applyBorder="1" applyAlignment="1">
      <alignment horizontal="right" vertical="center" wrapText="1"/>
    </xf>
    <xf numFmtId="0" fontId="13" fillId="35" borderId="46" xfId="0" applyFont="1" applyFill="1" applyBorder="1" applyAlignment="1">
      <alignment horizontal="center" vertical="center"/>
    </xf>
    <xf numFmtId="0" fontId="14" fillId="35" borderId="42" xfId="0" applyFont="1" applyFill="1" applyBorder="1" applyAlignment="1">
      <alignment horizontal="left" vertical="center" wrapText="1"/>
    </xf>
    <xf numFmtId="4" fontId="13" fillId="0" borderId="42" xfId="108" applyNumberFormat="1" applyFont="1" applyFill="1" applyBorder="1" applyAlignment="1">
      <alignment horizontal="right" vertical="center" wrapText="1"/>
    </xf>
    <xf numFmtId="0" fontId="13" fillId="0" borderId="44" xfId="0" applyFont="1" applyBorder="1" applyAlignment="1">
      <alignment horizontal="center" vertical="center"/>
    </xf>
    <xf numFmtId="0" fontId="13" fillId="0" borderId="44" xfId="0" applyFont="1" applyBorder="1" applyAlignment="1">
      <alignment vertical="center" wrapText="1"/>
    </xf>
    <xf numFmtId="4" fontId="11" fillId="0" borderId="43" xfId="108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2" fontId="13" fillId="0" borderId="42" xfId="0" applyNumberFormat="1" applyFont="1" applyBorder="1" applyAlignment="1">
      <alignment horizontal="center" vertical="center"/>
    </xf>
    <xf numFmtId="4" fontId="13" fillId="0" borderId="42" xfId="108" applyNumberFormat="1" applyFont="1" applyBorder="1" applyAlignment="1">
      <alignment vertical="center"/>
    </xf>
    <xf numFmtId="4" fontId="13" fillId="0" borderId="47" xfId="108" applyNumberFormat="1" applyFont="1" applyFill="1" applyBorder="1" applyAlignment="1">
      <alignment horizontal="right" vertical="center" wrapText="1"/>
    </xf>
    <xf numFmtId="0" fontId="56" fillId="0" borderId="43" xfId="0" applyFont="1" applyBorder="1" applyAlignment="1">
      <alignment horizontal="center" vertical="center" wrapText="1"/>
    </xf>
    <xf numFmtId="0" fontId="56" fillId="0" borderId="44" xfId="0" applyFont="1" applyBorder="1" applyAlignment="1">
      <alignment vertical="center" wrapText="1"/>
    </xf>
    <xf numFmtId="0" fontId="56" fillId="0" borderId="43" xfId="0" applyFont="1" applyBorder="1" applyAlignment="1">
      <alignment vertical="center" wrapText="1"/>
    </xf>
    <xf numFmtId="0" fontId="56" fillId="0" borderId="43" xfId="0" applyFont="1" applyFill="1" applyBorder="1" applyAlignment="1">
      <alignment horizontal="center" vertical="center"/>
    </xf>
    <xf numFmtId="4" fontId="56" fillId="0" borderId="43" xfId="108" applyNumberFormat="1" applyFont="1" applyBorder="1" applyAlignment="1">
      <alignment horizontal="center" vertical="center"/>
    </xf>
    <xf numFmtId="0" fontId="56" fillId="0" borderId="45" xfId="0" applyFont="1" applyBorder="1" applyAlignment="1">
      <alignment vertical="center" wrapText="1"/>
    </xf>
    <xf numFmtId="0" fontId="56" fillId="0" borderId="45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2" fontId="13" fillId="35" borderId="42" xfId="0" applyNumberFormat="1" applyFont="1" applyFill="1" applyBorder="1" applyAlignment="1">
      <alignment horizontal="center" vertical="center"/>
    </xf>
    <xf numFmtId="4" fontId="13" fillId="35" borderId="42" xfId="108" applyNumberFormat="1" applyFont="1" applyFill="1" applyBorder="1" applyAlignment="1">
      <alignment vertical="center"/>
    </xf>
    <xf numFmtId="4" fontId="13" fillId="35" borderId="42" xfId="108" applyNumberFormat="1" applyFont="1" applyFill="1" applyBorder="1" applyAlignment="1">
      <alignment horizontal="right" vertical="center" wrapText="1"/>
    </xf>
    <xf numFmtId="0" fontId="89" fillId="35" borderId="42" xfId="0" applyFont="1" applyFill="1" applyBorder="1" applyAlignment="1">
      <alignment horizontal="center" vertical="center"/>
    </xf>
    <xf numFmtId="0" fontId="90" fillId="35" borderId="42" xfId="0" applyFont="1" applyFill="1" applyBorder="1" applyAlignment="1">
      <alignment horizontal="center" vertical="center" wrapText="1"/>
    </xf>
    <xf numFmtId="4" fontId="10" fillId="0" borderId="42" xfId="108" applyNumberFormat="1" applyFont="1" applyFill="1" applyBorder="1" applyAlignment="1">
      <alignment horizontal="right" vertical="center" wrapText="1"/>
    </xf>
    <xf numFmtId="4" fontId="10" fillId="0" borderId="47" xfId="108" applyNumberFormat="1" applyFont="1" applyFill="1" applyBorder="1" applyAlignment="1">
      <alignment horizontal="right" vertical="center" wrapText="1"/>
    </xf>
    <xf numFmtId="0" fontId="13" fillId="0" borderId="44" xfId="0" applyFont="1" applyBorder="1" applyAlignment="1">
      <alignment horizontal="left" vertical="center" wrapText="1"/>
    </xf>
    <xf numFmtId="0" fontId="56" fillId="0" borderId="43" xfId="81" applyFont="1" applyBorder="1" applyAlignment="1">
      <alignment horizontal="center" vertical="center" wrapText="1"/>
      <protection/>
    </xf>
    <xf numFmtId="0" fontId="56" fillId="0" borderId="43" xfId="81" applyFont="1" applyBorder="1" applyAlignment="1">
      <alignment horizontal="left" vertical="center" wrapText="1"/>
      <protection/>
    </xf>
    <xf numFmtId="4" fontId="56" fillId="0" borderId="43" xfId="81" applyNumberFormat="1" applyFont="1" applyFill="1" applyBorder="1" applyAlignment="1">
      <alignment horizontal="center" vertical="center" wrapText="1"/>
      <protection/>
    </xf>
    <xf numFmtId="0" fontId="13" fillId="35" borderId="42" xfId="0" applyFont="1" applyFill="1" applyBorder="1" applyAlignment="1">
      <alignment horizontal="center" vertical="center"/>
    </xf>
    <xf numFmtId="4" fontId="10" fillId="35" borderId="18" xfId="0" applyNumberFormat="1" applyFont="1" applyFill="1" applyBorder="1" applyAlignment="1">
      <alignment horizontal="right" vertical="center" wrapText="1"/>
    </xf>
    <xf numFmtId="4" fontId="10" fillId="35" borderId="20" xfId="108" applyNumberFormat="1" applyFont="1" applyFill="1" applyBorder="1" applyAlignment="1">
      <alignment horizontal="right" vertical="center" wrapText="1"/>
    </xf>
    <xf numFmtId="0" fontId="11" fillId="35" borderId="42" xfId="0" applyFont="1" applyFill="1" applyBorder="1" applyAlignment="1">
      <alignment horizontal="center" vertical="center" wrapText="1"/>
    </xf>
    <xf numFmtId="191" fontId="10" fillId="35" borderId="42" xfId="108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center" vertical="center" wrapText="1"/>
    </xf>
    <xf numFmtId="4" fontId="11" fillId="0" borderId="42" xfId="108" applyNumberFormat="1" applyFont="1" applyFill="1" applyBorder="1" applyAlignment="1">
      <alignment horizontal="center" vertical="center" wrapText="1"/>
    </xf>
    <xf numFmtId="4" fontId="11" fillId="0" borderId="42" xfId="108" applyNumberFormat="1" applyFont="1" applyFill="1" applyBorder="1" applyAlignment="1">
      <alignment horizontal="right" vertical="center" wrapText="1"/>
    </xf>
    <xf numFmtId="4" fontId="11" fillId="0" borderId="47" xfId="108" applyNumberFormat="1" applyFont="1" applyFill="1" applyBorder="1" applyAlignment="1">
      <alignment horizontal="right" vertical="center" wrapText="1"/>
    </xf>
    <xf numFmtId="4" fontId="10" fillId="35" borderId="42" xfId="108" applyNumberFormat="1" applyFont="1" applyFill="1" applyBorder="1" applyAlignment="1">
      <alignment horizontal="center" vertical="center" wrapText="1"/>
    </xf>
    <xf numFmtId="4" fontId="10" fillId="35" borderId="42" xfId="108" applyNumberFormat="1" applyFont="1" applyFill="1" applyBorder="1" applyAlignment="1">
      <alignment horizontal="right" vertical="center" wrapText="1"/>
    </xf>
    <xf numFmtId="4" fontId="10" fillId="35" borderId="47" xfId="108" applyNumberFormat="1" applyFont="1" applyFill="1" applyBorder="1" applyAlignment="1">
      <alignment horizontal="right" vertical="center" wrapText="1"/>
    </xf>
    <xf numFmtId="4" fontId="11" fillId="0" borderId="42" xfId="92" applyNumberFormat="1" applyFont="1" applyFill="1" applyBorder="1" applyAlignment="1">
      <alignment horizontal="center" vertical="center" wrapText="1"/>
    </xf>
    <xf numFmtId="4" fontId="11" fillId="0" borderId="42" xfId="92" applyNumberFormat="1" applyFont="1" applyFill="1" applyBorder="1" applyAlignment="1">
      <alignment vertical="center" wrapText="1"/>
    </xf>
    <xf numFmtId="0" fontId="10" fillId="0" borderId="4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4" fontId="10" fillId="35" borderId="10" xfId="108" applyNumberFormat="1" applyFont="1" applyFill="1" applyBorder="1" applyAlignment="1">
      <alignment horizontal="right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2" fontId="11" fillId="0" borderId="43" xfId="0" applyNumberFormat="1" applyFont="1" applyFill="1" applyBorder="1" applyAlignment="1">
      <alignment horizontal="center" vertical="center" wrapText="1"/>
    </xf>
    <xf numFmtId="0" fontId="13" fillId="0" borderId="48" xfId="0" applyFont="1" applyBorder="1" applyAlignment="1">
      <alignment horizontal="left" vertical="center" wrapText="1"/>
    </xf>
    <xf numFmtId="4" fontId="11" fillId="35" borderId="42" xfId="108" applyNumberFormat="1" applyFont="1" applyFill="1" applyBorder="1" applyAlignment="1">
      <alignment horizontal="right" vertical="center" wrapText="1"/>
    </xf>
    <xf numFmtId="2" fontId="13" fillId="0" borderId="44" xfId="84" applyNumberFormat="1" applyFont="1" applyFill="1" applyBorder="1" applyAlignment="1" applyProtection="1">
      <alignment horizontal="left" vertical="center" wrapText="1"/>
      <protection/>
    </xf>
    <xf numFmtId="2" fontId="13" fillId="0" borderId="43" xfId="84" applyNumberFormat="1" applyFont="1" applyFill="1" applyBorder="1" applyAlignment="1" applyProtection="1">
      <alignment horizontal="left" vertical="center" wrapText="1"/>
      <protection/>
    </xf>
    <xf numFmtId="2" fontId="13" fillId="0" borderId="43" xfId="84" applyNumberFormat="1" applyFont="1" applyFill="1" applyBorder="1" applyAlignment="1">
      <alignment horizontal="center" vertical="center" wrapText="1"/>
      <protection/>
    </xf>
    <xf numFmtId="4" fontId="13" fillId="0" borderId="43" xfId="84" applyNumberFormat="1" applyFont="1" applyFill="1" applyBorder="1" applyAlignment="1">
      <alignment horizontal="center" vertical="center" wrapText="1"/>
      <protection/>
    </xf>
    <xf numFmtId="0" fontId="11" fillId="38" borderId="0" xfId="0" applyFont="1" applyFill="1" applyBorder="1" applyAlignment="1">
      <alignment horizontal="center" vertical="center" wrapText="1"/>
    </xf>
    <xf numFmtId="0" fontId="56" fillId="35" borderId="42" xfId="0" applyFont="1" applyFill="1" applyBorder="1" applyAlignment="1">
      <alignment horizontal="center" vertical="center" wrapText="1"/>
    </xf>
    <xf numFmtId="0" fontId="88" fillId="35" borderId="42" xfId="0" applyFont="1" applyFill="1" applyBorder="1" applyAlignment="1">
      <alignment vertical="center" wrapText="1"/>
    </xf>
    <xf numFmtId="0" fontId="56" fillId="0" borderId="42" xfId="0" applyFont="1" applyFill="1" applyBorder="1" applyAlignment="1">
      <alignment horizontal="center" vertical="center" wrapText="1"/>
    </xf>
    <xf numFmtId="2" fontId="56" fillId="0" borderId="42" xfId="0" applyNumberFormat="1" applyFont="1" applyFill="1" applyBorder="1" applyAlignment="1">
      <alignment horizontal="center" vertical="center" wrapText="1"/>
    </xf>
    <xf numFmtId="4" fontId="56" fillId="0" borderId="42" xfId="0" applyNumberFormat="1" applyFont="1" applyFill="1" applyBorder="1" applyAlignment="1">
      <alignment vertical="center" wrapText="1"/>
    </xf>
    <xf numFmtId="49" fontId="11" fillId="35" borderId="42" xfId="0" applyNumberFormat="1" applyFont="1" applyFill="1" applyBorder="1" applyAlignment="1">
      <alignment horizontal="center" vertical="center" wrapText="1"/>
    </xf>
    <xf numFmtId="0" fontId="10" fillId="35" borderId="42" xfId="0" applyFont="1" applyFill="1" applyBorder="1" applyAlignment="1">
      <alignment vertical="center" wrapText="1"/>
    </xf>
    <xf numFmtId="0" fontId="13" fillId="0" borderId="42" xfId="0" applyFont="1" applyFill="1" applyBorder="1" applyAlignment="1">
      <alignment horizontal="center" vertical="center" wrapText="1"/>
    </xf>
    <xf numFmtId="4" fontId="13" fillId="0" borderId="42" xfId="108" applyNumberFormat="1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vertical="center" wrapText="1"/>
    </xf>
    <xf numFmtId="0" fontId="56" fillId="0" borderId="49" xfId="0" applyFont="1" applyBorder="1" applyAlignment="1">
      <alignment vertical="center" wrapText="1"/>
    </xf>
    <xf numFmtId="4" fontId="56" fillId="0" borderId="43" xfId="108" applyNumberFormat="1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left" vertical="center" wrapText="1"/>
    </xf>
    <xf numFmtId="0" fontId="56" fillId="0" borderId="19" xfId="0" applyFont="1" applyBorder="1" applyAlignment="1">
      <alignment vertical="center" wrapText="1"/>
    </xf>
    <xf numFmtId="4" fontId="56" fillId="35" borderId="42" xfId="108" applyNumberFormat="1" applyFont="1" applyFill="1" applyBorder="1" applyAlignment="1">
      <alignment horizontal="center" vertical="center"/>
    </xf>
    <xf numFmtId="0" fontId="56" fillId="35" borderId="18" xfId="0" applyFont="1" applyFill="1" applyBorder="1" applyAlignment="1">
      <alignment horizontal="center" vertical="center" wrapText="1"/>
    </xf>
    <xf numFmtId="0" fontId="56" fillId="0" borderId="42" xfId="0" applyFont="1" applyBorder="1" applyAlignment="1">
      <alignment horizontal="center" vertical="center" wrapText="1"/>
    </xf>
    <xf numFmtId="4" fontId="56" fillId="0" borderId="42" xfId="108" applyNumberFormat="1" applyFont="1" applyFill="1" applyBorder="1" applyAlignment="1">
      <alignment horizontal="center" vertical="center"/>
    </xf>
    <xf numFmtId="4" fontId="13" fillId="0" borderId="43" xfId="0" applyNumberFormat="1" applyFont="1" applyFill="1" applyBorder="1" applyAlignment="1">
      <alignment horizontal="center" vertical="center"/>
    </xf>
    <xf numFmtId="4" fontId="13" fillId="0" borderId="45" xfId="0" applyNumberFormat="1" applyFont="1" applyFill="1" applyBorder="1" applyAlignment="1">
      <alignment horizontal="center" vertical="center"/>
    </xf>
    <xf numFmtId="4" fontId="56" fillId="35" borderId="42" xfId="0" applyNumberFormat="1" applyFont="1" applyFill="1" applyBorder="1" applyAlignment="1">
      <alignment horizontal="center" vertical="center" wrapText="1"/>
    </xf>
    <xf numFmtId="4" fontId="56" fillId="35" borderId="42" xfId="0" applyNumberFormat="1" applyFont="1" applyFill="1" applyBorder="1" applyAlignment="1">
      <alignment vertical="center" wrapText="1"/>
    </xf>
    <xf numFmtId="0" fontId="88" fillId="35" borderId="42" xfId="0" applyFont="1" applyFill="1" applyBorder="1" applyAlignment="1">
      <alignment horizontal="left" vertical="center" wrapText="1"/>
    </xf>
    <xf numFmtId="0" fontId="56" fillId="0" borderId="42" xfId="0" applyFont="1" applyFill="1" applyBorder="1" applyAlignment="1" applyProtection="1">
      <alignment horizontal="center" vertical="center" wrapText="1"/>
      <protection locked="0"/>
    </xf>
    <xf numFmtId="4" fontId="56" fillId="0" borderId="42" xfId="0" applyNumberFormat="1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left" vertical="center" wrapText="1"/>
    </xf>
    <xf numFmtId="191" fontId="56" fillId="0" borderId="43" xfId="108" applyFont="1" applyBorder="1" applyAlignment="1">
      <alignment horizontal="center" vertical="center"/>
    </xf>
    <xf numFmtId="0" fontId="56" fillId="0" borderId="43" xfId="0" applyFont="1" applyFill="1" applyBorder="1" applyAlignment="1">
      <alignment horizontal="center" vertical="center" wrapText="1"/>
    </xf>
    <xf numFmtId="0" fontId="56" fillId="0" borderId="43" xfId="0" applyFont="1" applyFill="1" applyBorder="1" applyAlignment="1">
      <alignment vertical="center" wrapText="1"/>
    </xf>
    <xf numFmtId="191" fontId="56" fillId="0" borderId="43" xfId="108" applyFont="1" applyFill="1" applyBorder="1" applyAlignment="1">
      <alignment horizontal="center" vertical="center"/>
    </xf>
    <xf numFmtId="4" fontId="13" fillId="0" borderId="43" xfId="108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 quotePrefix="1">
      <alignment horizontal="left" vertical="center" wrapText="1"/>
    </xf>
    <xf numFmtId="4" fontId="11" fillId="0" borderId="10" xfId="108" applyNumberFormat="1" applyFont="1" applyFill="1" applyBorder="1" applyAlignment="1">
      <alignment horizontal="right" vertical="center" wrapText="1"/>
    </xf>
    <xf numFmtId="0" fontId="11" fillId="35" borderId="15" xfId="0" applyFont="1" applyFill="1" applyBorder="1" applyAlignment="1">
      <alignment horizontal="center" vertical="center" wrapText="1"/>
    </xf>
    <xf numFmtId="4" fontId="11" fillId="35" borderId="15" xfId="0" applyNumberFormat="1" applyFont="1" applyFill="1" applyBorder="1" applyAlignment="1">
      <alignment horizontal="center" vertical="center" wrapText="1"/>
    </xf>
    <xf numFmtId="4" fontId="11" fillId="35" borderId="15" xfId="108" applyNumberFormat="1" applyFont="1" applyFill="1" applyBorder="1" applyAlignment="1">
      <alignment horizontal="right" vertical="center" wrapText="1"/>
    </xf>
    <xf numFmtId="0" fontId="10" fillId="35" borderId="15" xfId="0" applyFont="1" applyFill="1" applyBorder="1" applyAlignment="1">
      <alignment horizontal="right" vertical="center" wrapText="1"/>
    </xf>
    <xf numFmtId="4" fontId="10" fillId="35" borderId="16" xfId="0" applyNumberFormat="1" applyFont="1" applyFill="1" applyBorder="1" applyAlignment="1">
      <alignment horizontal="right" vertical="center" wrapText="1"/>
    </xf>
    <xf numFmtId="0" fontId="11" fillId="35" borderId="0" xfId="0" applyFont="1" applyFill="1" applyBorder="1" applyAlignment="1">
      <alignment horizontal="center" vertical="center" wrapText="1"/>
    </xf>
    <xf numFmtId="4" fontId="11" fillId="35" borderId="0" xfId="0" applyNumberFormat="1" applyFont="1" applyFill="1" applyBorder="1" applyAlignment="1">
      <alignment horizontal="center" vertical="center" wrapText="1"/>
    </xf>
    <xf numFmtId="4" fontId="11" fillId="35" borderId="0" xfId="108" applyNumberFormat="1" applyFont="1" applyFill="1" applyBorder="1" applyAlignment="1">
      <alignment horizontal="right" vertical="center" wrapText="1"/>
    </xf>
    <xf numFmtId="0" fontId="10" fillId="35" borderId="0" xfId="0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wrapText="1"/>
    </xf>
    <xf numFmtId="4" fontId="10" fillId="35" borderId="36" xfId="0" applyNumberFormat="1" applyFont="1" applyFill="1" applyBorder="1" applyAlignment="1">
      <alignment horizontal="right" vertical="center" wrapText="1"/>
    </xf>
    <xf numFmtId="0" fontId="11" fillId="35" borderId="37" xfId="0" applyFont="1" applyFill="1" applyBorder="1" applyAlignment="1">
      <alignment horizontal="center" vertical="center" wrapText="1"/>
    </xf>
    <xf numFmtId="4" fontId="11" fillId="35" borderId="37" xfId="0" applyNumberFormat="1" applyFont="1" applyFill="1" applyBorder="1" applyAlignment="1">
      <alignment horizontal="center" vertical="center" wrapText="1"/>
    </xf>
    <xf numFmtId="4" fontId="11" fillId="35" borderId="37" xfId="108" applyNumberFormat="1" applyFont="1" applyFill="1" applyBorder="1" applyAlignment="1">
      <alignment horizontal="right" vertical="center" wrapText="1"/>
    </xf>
    <xf numFmtId="4" fontId="10" fillId="35" borderId="38" xfId="108" applyNumberFormat="1" applyFont="1" applyFill="1" applyBorder="1" applyAlignment="1">
      <alignment horizontal="right" vertical="center" wrapText="1"/>
    </xf>
    <xf numFmtId="0" fontId="13" fillId="34" borderId="52" xfId="0" applyFont="1" applyFill="1" applyBorder="1" applyAlignment="1">
      <alignment horizontal="left" vertical="top" wrapText="1"/>
    </xf>
    <xf numFmtId="0" fontId="13" fillId="0" borderId="43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left" vertical="center" wrapText="1"/>
    </xf>
    <xf numFmtId="2" fontId="13" fillId="0" borderId="43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center" vertical="center"/>
    </xf>
    <xf numFmtId="0" fontId="56" fillId="0" borderId="49" xfId="0" applyFont="1" applyFill="1" applyBorder="1" applyAlignment="1">
      <alignment vertical="center" wrapText="1"/>
    </xf>
    <xf numFmtId="4" fontId="56" fillId="0" borderId="43" xfId="0" applyNumberFormat="1" applyFont="1" applyFill="1" applyBorder="1" applyAlignment="1">
      <alignment vertical="center" wrapText="1"/>
    </xf>
    <xf numFmtId="0" fontId="56" fillId="0" borderId="45" xfId="0" applyFont="1" applyFill="1" applyBorder="1" applyAlignment="1">
      <alignment vertical="center" wrapText="1"/>
    </xf>
    <xf numFmtId="191" fontId="13" fillId="34" borderId="43" xfId="108" applyFont="1" applyFill="1" applyBorder="1" applyAlignment="1">
      <alignment horizontal="right" vertical="top" wrapText="1"/>
    </xf>
    <xf numFmtId="191" fontId="13" fillId="34" borderId="43" xfId="108" applyFont="1" applyFill="1" applyBorder="1" applyAlignment="1">
      <alignment horizontal="right" vertical="center" wrapText="1"/>
    </xf>
    <xf numFmtId="0" fontId="14" fillId="35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4" fontId="13" fillId="0" borderId="11" xfId="108" applyNumberFormat="1" applyFont="1" applyFill="1" applyBorder="1" applyAlignment="1">
      <alignment vertical="center"/>
    </xf>
    <xf numFmtId="4" fontId="13" fillId="0" borderId="11" xfId="108" applyNumberFormat="1" applyFont="1" applyFill="1" applyBorder="1" applyAlignment="1">
      <alignment horizontal="right" vertical="center" wrapText="1"/>
    </xf>
    <xf numFmtId="4" fontId="14" fillId="0" borderId="14" xfId="108" applyNumberFormat="1" applyFont="1" applyFill="1" applyBorder="1" applyAlignment="1">
      <alignment horizontal="right" vertical="center" wrapText="1"/>
    </xf>
    <xf numFmtId="0" fontId="14" fillId="35" borderId="46" xfId="0" applyFont="1" applyFill="1" applyBorder="1" applyAlignment="1">
      <alignment horizontal="right" vertical="center" wrapText="1"/>
    </xf>
    <xf numFmtId="0" fontId="13" fillId="0" borderId="11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4" fontId="13" fillId="0" borderId="11" xfId="108" applyNumberFormat="1" applyFont="1" applyBorder="1" applyAlignment="1">
      <alignment vertical="center"/>
    </xf>
    <xf numFmtId="4" fontId="13" fillId="0" borderId="14" xfId="108" applyNumberFormat="1" applyFont="1" applyFill="1" applyBorder="1" applyAlignment="1">
      <alignment horizontal="right" vertical="center" wrapText="1"/>
    </xf>
    <xf numFmtId="0" fontId="15" fillId="38" borderId="21" xfId="0" applyFont="1" applyFill="1" applyBorder="1" applyAlignment="1">
      <alignment horizontal="center" vertical="center"/>
    </xf>
    <xf numFmtId="0" fontId="15" fillId="38" borderId="0" xfId="0" applyFont="1" applyFill="1" applyBorder="1" applyAlignment="1">
      <alignment horizontal="center" vertical="center"/>
    </xf>
    <xf numFmtId="0" fontId="17" fillId="38" borderId="0" xfId="0" applyFont="1" applyFill="1" applyBorder="1" applyAlignment="1">
      <alignment horizontal="center" vertical="center"/>
    </xf>
    <xf numFmtId="2" fontId="17" fillId="38" borderId="0" xfId="0" applyNumberFormat="1" applyFont="1" applyFill="1" applyBorder="1" applyAlignment="1">
      <alignment horizontal="center" vertical="center"/>
    </xf>
    <xf numFmtId="4" fontId="17" fillId="38" borderId="0" xfId="108" applyNumberFormat="1" applyFont="1" applyFill="1" applyBorder="1" applyAlignment="1">
      <alignment vertical="center"/>
    </xf>
    <xf numFmtId="4" fontId="17" fillId="38" borderId="0" xfId="108" applyNumberFormat="1" applyFont="1" applyFill="1" applyBorder="1" applyAlignment="1">
      <alignment horizontal="right" vertical="center" wrapText="1"/>
    </xf>
    <xf numFmtId="0" fontId="15" fillId="38" borderId="0" xfId="0" applyFont="1" applyFill="1" applyBorder="1" applyAlignment="1">
      <alignment horizontal="center" vertical="center" wrapText="1"/>
    </xf>
    <xf numFmtId="0" fontId="16" fillId="38" borderId="0" xfId="0" applyFont="1" applyFill="1" applyBorder="1" applyAlignment="1">
      <alignment horizontal="right" vertical="center" wrapText="1"/>
    </xf>
    <xf numFmtId="0" fontId="18" fillId="38" borderId="0" xfId="0" applyFont="1" applyFill="1" applyBorder="1" applyAlignment="1">
      <alignment horizontal="center" vertical="center" wrapText="1"/>
    </xf>
    <xf numFmtId="0" fontId="16" fillId="38" borderId="15" xfId="0" applyFont="1" applyFill="1" applyBorder="1" applyAlignment="1">
      <alignment horizontal="right" vertical="center" wrapText="1"/>
    </xf>
    <xf numFmtId="0" fontId="17" fillId="38" borderId="15" xfId="0" applyFont="1" applyFill="1" applyBorder="1" applyAlignment="1">
      <alignment horizontal="center" vertical="center"/>
    </xf>
    <xf numFmtId="2" fontId="17" fillId="38" borderId="15" xfId="0" applyNumberFormat="1" applyFont="1" applyFill="1" applyBorder="1" applyAlignment="1">
      <alignment horizontal="center" vertical="center"/>
    </xf>
    <xf numFmtId="4" fontId="17" fillId="38" borderId="15" xfId="108" applyNumberFormat="1" applyFont="1" applyFill="1" applyBorder="1" applyAlignment="1">
      <alignment vertical="center"/>
    </xf>
    <xf numFmtId="4" fontId="17" fillId="38" borderId="15" xfId="108" applyNumberFormat="1" applyFont="1" applyFill="1" applyBorder="1" applyAlignment="1">
      <alignment horizontal="right" vertical="center" wrapText="1"/>
    </xf>
    <xf numFmtId="4" fontId="16" fillId="38" borderId="20" xfId="108" applyNumberFormat="1" applyFont="1" applyFill="1" applyBorder="1" applyAlignment="1">
      <alignment horizontal="right" vertical="center" wrapText="1"/>
    </xf>
    <xf numFmtId="0" fontId="19" fillId="38" borderId="21" xfId="0" applyFont="1" applyFill="1" applyBorder="1" applyAlignment="1">
      <alignment horizontal="center" vertical="center"/>
    </xf>
    <xf numFmtId="0" fontId="19" fillId="38" borderId="0" xfId="0" applyFont="1" applyFill="1" applyBorder="1" applyAlignment="1">
      <alignment horizontal="center" vertical="center"/>
    </xf>
    <xf numFmtId="0" fontId="91" fillId="38" borderId="0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horizontal="right" vertical="center" wrapText="1"/>
    </xf>
    <xf numFmtId="0" fontId="21" fillId="38" borderId="0" xfId="0" applyFont="1" applyFill="1" applyBorder="1" applyAlignment="1">
      <alignment horizontal="center" vertical="center"/>
    </xf>
    <xf numFmtId="2" fontId="21" fillId="38" borderId="0" xfId="0" applyNumberFormat="1" applyFont="1" applyFill="1" applyBorder="1" applyAlignment="1">
      <alignment horizontal="center" vertical="center"/>
    </xf>
    <xf numFmtId="4" fontId="21" fillId="38" borderId="0" xfId="108" applyNumberFormat="1" applyFont="1" applyFill="1" applyBorder="1" applyAlignment="1">
      <alignment vertical="center"/>
    </xf>
    <xf numFmtId="4" fontId="21" fillId="38" borderId="0" xfId="108" applyNumberFormat="1" applyFont="1" applyFill="1" applyBorder="1" applyAlignment="1">
      <alignment horizontal="right" vertical="center" wrapText="1"/>
    </xf>
    <xf numFmtId="0" fontId="19" fillId="38" borderId="0" xfId="0" applyFont="1" applyFill="1" applyBorder="1" applyAlignment="1">
      <alignment horizontal="center" vertical="center" wrapText="1"/>
    </xf>
    <xf numFmtId="0" fontId="22" fillId="38" borderId="0" xfId="0" applyFont="1" applyFill="1" applyBorder="1" applyAlignment="1">
      <alignment horizontal="center" vertical="center" wrapText="1"/>
    </xf>
    <xf numFmtId="0" fontId="15" fillId="38" borderId="0" xfId="0" applyFont="1" applyFill="1" applyAlignment="1">
      <alignment horizontal="center" vertical="center" wrapText="1"/>
    </xf>
    <xf numFmtId="0" fontId="18" fillId="38" borderId="0" xfId="0" applyFont="1" applyFill="1" applyAlignment="1">
      <alignment horizontal="center" vertical="center" wrapText="1"/>
    </xf>
    <xf numFmtId="4" fontId="15" fillId="38" borderId="0" xfId="0" applyNumberFormat="1" applyFont="1" applyFill="1" applyBorder="1" applyAlignment="1">
      <alignment horizontal="right" vertical="center" wrapText="1"/>
    </xf>
    <xf numFmtId="4" fontId="15" fillId="38" borderId="0" xfId="108" applyNumberFormat="1" applyFont="1" applyFill="1" applyBorder="1" applyAlignment="1">
      <alignment horizontal="center" vertical="center" wrapText="1"/>
    </xf>
    <xf numFmtId="4" fontId="15" fillId="38" borderId="0" xfId="108" applyNumberFormat="1" applyFont="1" applyFill="1" applyBorder="1" applyAlignment="1">
      <alignment horizontal="right" vertical="center" wrapText="1"/>
    </xf>
    <xf numFmtId="4" fontId="15" fillId="38" borderId="10" xfId="108" applyNumberFormat="1" applyFont="1" applyFill="1" applyBorder="1" applyAlignment="1">
      <alignment horizontal="right" vertical="center" wrapText="1"/>
    </xf>
    <xf numFmtId="4" fontId="10" fillId="35" borderId="46" xfId="0" applyNumberFormat="1" applyFont="1" applyFill="1" applyBorder="1" applyAlignment="1">
      <alignment horizontal="right" vertical="center" wrapText="1"/>
    </xf>
    <xf numFmtId="0" fontId="22" fillId="38" borderId="0" xfId="0" applyFont="1" applyFill="1" applyBorder="1" applyAlignment="1">
      <alignment vertical="center" wrapText="1"/>
    </xf>
    <xf numFmtId="4" fontId="15" fillId="38" borderId="11" xfId="0" applyNumberFormat="1" applyFont="1" applyFill="1" applyBorder="1" applyAlignment="1">
      <alignment horizontal="right" vertical="center" wrapText="1"/>
    </xf>
    <xf numFmtId="0" fontId="15" fillId="38" borderId="11" xfId="0" applyFont="1" applyFill="1" applyBorder="1" applyAlignment="1">
      <alignment horizontal="center" vertical="center" wrapText="1"/>
    </xf>
    <xf numFmtId="4" fontId="15" fillId="38" borderId="11" xfId="108" applyNumberFormat="1" applyFont="1" applyFill="1" applyBorder="1" applyAlignment="1">
      <alignment horizontal="center" vertical="center" wrapText="1"/>
    </xf>
    <xf numFmtId="4" fontId="15" fillId="38" borderId="11" xfId="108" applyNumberFormat="1" applyFont="1" applyFill="1" applyBorder="1" applyAlignment="1">
      <alignment horizontal="right" vertical="center" wrapText="1"/>
    </xf>
    <xf numFmtId="4" fontId="15" fillId="38" borderId="14" xfId="108" applyNumberFormat="1" applyFont="1" applyFill="1" applyBorder="1" applyAlignment="1">
      <alignment horizontal="right" vertical="center" wrapText="1"/>
    </xf>
    <xf numFmtId="0" fontId="15" fillId="38" borderId="0" xfId="0" applyFont="1" applyFill="1" applyBorder="1" applyAlignment="1">
      <alignment vertical="center" wrapText="1"/>
    </xf>
    <xf numFmtId="0" fontId="16" fillId="38" borderId="11" xfId="0" applyFont="1" applyFill="1" applyBorder="1" applyAlignment="1">
      <alignment horizontal="right" vertical="center" wrapText="1"/>
    </xf>
    <xf numFmtId="0" fontId="17" fillId="38" borderId="11" xfId="0" applyFont="1" applyFill="1" applyBorder="1" applyAlignment="1">
      <alignment horizontal="center" vertical="center"/>
    </xf>
    <xf numFmtId="4" fontId="17" fillId="38" borderId="11" xfId="108" applyNumberFormat="1" applyFont="1" applyFill="1" applyBorder="1" applyAlignment="1">
      <alignment vertical="center"/>
    </xf>
    <xf numFmtId="4" fontId="22" fillId="38" borderId="11" xfId="108" applyNumberFormat="1" applyFont="1" applyFill="1" applyBorder="1" applyAlignment="1">
      <alignment horizontal="right" vertical="center" wrapText="1"/>
    </xf>
    <xf numFmtId="4" fontId="11" fillId="0" borderId="43" xfId="108" applyNumberFormat="1" applyFont="1" applyFill="1" applyBorder="1" applyAlignment="1">
      <alignment horizontal="center" vertical="center" wrapText="1"/>
    </xf>
    <xf numFmtId="4" fontId="15" fillId="38" borderId="0" xfId="0" applyNumberFormat="1" applyFont="1" applyFill="1" applyBorder="1" applyAlignment="1">
      <alignment vertical="center" wrapText="1"/>
    </xf>
    <xf numFmtId="0" fontId="15" fillId="38" borderId="0" xfId="0" applyFont="1" applyFill="1" applyBorder="1" applyAlignment="1">
      <alignment horizontal="right" vertical="center" wrapText="1"/>
    </xf>
    <xf numFmtId="0" fontId="10" fillId="35" borderId="46" xfId="0" applyFont="1" applyFill="1" applyBorder="1" applyAlignment="1">
      <alignment horizontal="right" vertical="center" wrapText="1"/>
    </xf>
    <xf numFmtId="0" fontId="15" fillId="38" borderId="11" xfId="0" applyFont="1" applyFill="1" applyBorder="1" applyAlignment="1">
      <alignment horizontal="right" vertical="center" wrapText="1"/>
    </xf>
    <xf numFmtId="4" fontId="13" fillId="35" borderId="42" xfId="108" applyNumberFormat="1" applyFont="1" applyFill="1" applyBorder="1" applyAlignment="1">
      <alignment horizontal="right" vertical="center"/>
    </xf>
    <xf numFmtId="4" fontId="13" fillId="0" borderId="11" xfId="108" applyNumberFormat="1" applyFont="1" applyFill="1" applyBorder="1" applyAlignment="1">
      <alignment horizontal="right" vertical="center"/>
    </xf>
    <xf numFmtId="4" fontId="13" fillId="0" borderId="11" xfId="108" applyNumberFormat="1" applyFont="1" applyBorder="1" applyAlignment="1">
      <alignment horizontal="right" vertical="center"/>
    </xf>
    <xf numFmtId="4" fontId="21" fillId="38" borderId="0" xfId="108" applyNumberFormat="1" applyFont="1" applyFill="1" applyBorder="1" applyAlignment="1">
      <alignment horizontal="right" vertical="center"/>
    </xf>
    <xf numFmtId="4" fontId="17" fillId="38" borderId="0" xfId="108" applyNumberFormat="1" applyFont="1" applyFill="1" applyBorder="1" applyAlignment="1">
      <alignment horizontal="right" vertical="center"/>
    </xf>
    <xf numFmtId="4" fontId="13" fillId="35" borderId="15" xfId="108" applyNumberFormat="1" applyFont="1" applyFill="1" applyBorder="1" applyAlignment="1">
      <alignment horizontal="right" vertical="center"/>
    </xf>
    <xf numFmtId="4" fontId="17" fillId="38" borderId="15" xfId="108" applyNumberFormat="1" applyFont="1" applyFill="1" applyBorder="1" applyAlignment="1">
      <alignment horizontal="right" vertical="center"/>
    </xf>
    <xf numFmtId="4" fontId="13" fillId="0" borderId="42" xfId="108" applyNumberFormat="1" applyFont="1" applyBorder="1" applyAlignment="1">
      <alignment horizontal="right" vertical="center"/>
    </xf>
    <xf numFmtId="4" fontId="11" fillId="0" borderId="42" xfId="92" applyNumberFormat="1" applyFont="1" applyFill="1" applyBorder="1" applyAlignment="1">
      <alignment horizontal="right" vertical="center" wrapText="1"/>
    </xf>
    <xf numFmtId="4" fontId="17" fillId="38" borderId="11" xfId="108" applyNumberFormat="1" applyFont="1" applyFill="1" applyBorder="1" applyAlignment="1">
      <alignment horizontal="right" vertical="center"/>
    </xf>
    <xf numFmtId="4" fontId="56" fillId="0" borderId="42" xfId="0" applyNumberFormat="1" applyFont="1" applyFill="1" applyBorder="1" applyAlignment="1">
      <alignment horizontal="right" vertical="center" wrapText="1"/>
    </xf>
    <xf numFmtId="4" fontId="13" fillId="0" borderId="43" xfId="108" applyNumberFormat="1" applyFont="1" applyFill="1" applyBorder="1" applyAlignment="1">
      <alignment horizontal="right" vertical="center"/>
    </xf>
    <xf numFmtId="4" fontId="56" fillId="35" borderId="42" xfId="0" applyNumberFormat="1" applyFont="1" applyFill="1" applyBorder="1" applyAlignment="1">
      <alignment horizontal="right" vertical="center" wrapText="1"/>
    </xf>
    <xf numFmtId="4" fontId="13" fillId="0" borderId="43" xfId="108" applyNumberFormat="1" applyFont="1" applyBorder="1" applyAlignment="1">
      <alignment horizontal="right" vertical="center"/>
    </xf>
    <xf numFmtId="4" fontId="56" fillId="0" borderId="0" xfId="81" applyNumberFormat="1" applyFont="1" applyBorder="1" applyAlignment="1">
      <alignment horizontal="right" wrapText="1"/>
      <protection/>
    </xf>
    <xf numFmtId="0" fontId="15" fillId="0" borderId="2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56" fillId="35" borderId="42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" fontId="15" fillId="0" borderId="0" xfId="0" applyNumberFormat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4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4" fontId="19" fillId="0" borderId="0" xfId="108" applyNumberFormat="1" applyFont="1" applyFill="1" applyBorder="1" applyAlignment="1">
      <alignment horizontal="center" vertical="center" wrapText="1"/>
    </xf>
    <xf numFmtId="4" fontId="19" fillId="0" borderId="0" xfId="108" applyNumberFormat="1" applyFont="1" applyFill="1" applyBorder="1" applyAlignment="1">
      <alignment horizontal="right" vertical="center" wrapText="1"/>
    </xf>
    <xf numFmtId="4" fontId="19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93" fillId="0" borderId="11" xfId="0" applyFont="1" applyFill="1" applyBorder="1" applyAlignment="1">
      <alignment horizontal="right" vertical="center" wrapText="1"/>
    </xf>
    <xf numFmtId="0" fontId="92" fillId="0" borderId="11" xfId="0" applyFont="1" applyFill="1" applyBorder="1" applyAlignment="1">
      <alignment horizontal="center" vertical="center" wrapText="1"/>
    </xf>
    <xf numFmtId="4" fontId="92" fillId="0" borderId="11" xfId="108" applyNumberFormat="1" applyFont="1" applyFill="1" applyBorder="1" applyAlignment="1">
      <alignment horizontal="center" vertical="center"/>
    </xf>
    <xf numFmtId="4" fontId="17" fillId="0" borderId="11" xfId="108" applyNumberFormat="1" applyFont="1" applyFill="1" applyBorder="1" applyAlignment="1">
      <alignment horizontal="right" vertical="center"/>
    </xf>
    <xf numFmtId="4" fontId="17" fillId="0" borderId="11" xfId="108" applyNumberFormat="1" applyFont="1" applyFill="1" applyBorder="1" applyAlignment="1">
      <alignment vertical="center"/>
    </xf>
    <xf numFmtId="4" fontId="22" fillId="0" borderId="11" xfId="108" applyNumberFormat="1" applyFont="1" applyFill="1" applyBorder="1" applyAlignment="1">
      <alignment horizontal="right" vertical="center" wrapText="1"/>
    </xf>
    <xf numFmtId="4" fontId="15" fillId="0" borderId="14" xfId="108" applyNumberFormat="1" applyFont="1" applyFill="1" applyBorder="1" applyAlignment="1">
      <alignment horizontal="right" vertical="center" wrapText="1"/>
    </xf>
    <xf numFmtId="0" fontId="88" fillId="35" borderId="46" xfId="0" applyFont="1" applyFill="1" applyBorder="1" applyAlignment="1">
      <alignment horizontal="right" vertical="center" wrapText="1"/>
    </xf>
    <xf numFmtId="0" fontId="92" fillId="0" borderId="11" xfId="0" applyFont="1" applyFill="1" applyBorder="1" applyAlignment="1" applyProtection="1">
      <alignment horizontal="center" vertical="center" wrapText="1"/>
      <protection locked="0"/>
    </xf>
    <xf numFmtId="4" fontId="92" fillId="0" borderId="11" xfId="0" applyNumberFormat="1" applyFont="1" applyFill="1" applyBorder="1" applyAlignment="1">
      <alignment horizontal="center" vertical="center" wrapText="1"/>
    </xf>
    <xf numFmtId="4" fontId="92" fillId="0" borderId="11" xfId="0" applyNumberFormat="1" applyFont="1" applyFill="1" applyBorder="1" applyAlignment="1">
      <alignment horizontal="right" vertical="center" wrapText="1"/>
    </xf>
    <xf numFmtId="4" fontId="92" fillId="0" borderId="11" xfId="0" applyNumberFormat="1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15" fillId="0" borderId="0" xfId="108" applyNumberFormat="1" applyFont="1" applyFill="1" applyBorder="1" applyAlignment="1">
      <alignment horizontal="center" vertical="center" wrapText="1"/>
    </xf>
    <xf numFmtId="4" fontId="15" fillId="0" borderId="0" xfId="108" applyNumberFormat="1" applyFont="1" applyFill="1" applyBorder="1" applyAlignment="1">
      <alignment horizontal="right" vertical="center" wrapText="1"/>
    </xf>
    <xf numFmtId="4" fontId="15" fillId="0" borderId="10" xfId="108" applyNumberFormat="1" applyFont="1" applyFill="1" applyBorder="1" applyAlignment="1">
      <alignment horizontal="righ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4" fontId="15" fillId="0" borderId="11" xfId="108" applyNumberFormat="1" applyFont="1" applyFill="1" applyBorder="1" applyAlignment="1">
      <alignment horizontal="center" vertical="center" wrapText="1"/>
    </xf>
    <xf numFmtId="4" fontId="15" fillId="0" borderId="11" xfId="108" applyNumberFormat="1" applyFont="1" applyFill="1" applyBorder="1" applyAlignment="1">
      <alignment horizontal="right" vertical="center" wrapText="1"/>
    </xf>
    <xf numFmtId="4" fontId="10" fillId="35" borderId="12" xfId="0" applyNumberFormat="1" applyFont="1" applyFill="1" applyBorder="1" applyAlignment="1">
      <alignment horizontal="right" vertical="center" wrapText="1"/>
    </xf>
    <xf numFmtId="0" fontId="10" fillId="35" borderId="11" xfId="0" applyFont="1" applyFill="1" applyBorder="1" applyAlignment="1">
      <alignment horizontal="center" vertical="center" wrapText="1"/>
    </xf>
    <xf numFmtId="4" fontId="10" fillId="35" borderId="11" xfId="108" applyNumberFormat="1" applyFont="1" applyFill="1" applyBorder="1" applyAlignment="1">
      <alignment horizontal="center" vertical="center" wrapText="1"/>
    </xf>
    <xf numFmtId="4" fontId="10" fillId="35" borderId="11" xfId="108" applyNumberFormat="1" applyFont="1" applyFill="1" applyBorder="1" applyAlignment="1">
      <alignment horizontal="right" vertical="center" wrapText="1"/>
    </xf>
    <xf numFmtId="4" fontId="13" fillId="0" borderId="53" xfId="108" applyNumberFormat="1" applyFont="1" applyFill="1" applyBorder="1" applyAlignment="1">
      <alignment horizontal="right" vertical="center" wrapText="1"/>
    </xf>
    <xf numFmtId="4" fontId="14" fillId="35" borderId="47" xfId="108" applyNumberFormat="1" applyFont="1" applyFill="1" applyBorder="1" applyAlignment="1">
      <alignment horizontal="right" vertical="center" wrapText="1"/>
    </xf>
    <xf numFmtId="4" fontId="20" fillId="38" borderId="10" xfId="108" applyNumberFormat="1" applyFont="1" applyFill="1" applyBorder="1" applyAlignment="1">
      <alignment horizontal="right" vertical="center" wrapText="1"/>
    </xf>
    <xf numFmtId="4" fontId="16" fillId="38" borderId="10" xfId="108" applyNumberFormat="1" applyFont="1" applyFill="1" applyBorder="1" applyAlignment="1">
      <alignment horizontal="right" vertical="center" wrapText="1"/>
    </xf>
    <xf numFmtId="4" fontId="19" fillId="0" borderId="10" xfId="108" applyNumberFormat="1" applyFont="1" applyFill="1" applyBorder="1" applyAlignment="1">
      <alignment horizontal="right" vertical="center" wrapText="1"/>
    </xf>
    <xf numFmtId="4" fontId="10" fillId="35" borderId="14" xfId="108" applyNumberFormat="1" applyFont="1" applyFill="1" applyBorder="1" applyAlignment="1">
      <alignment horizontal="right" vertical="center" wrapText="1"/>
    </xf>
    <xf numFmtId="0" fontId="10" fillId="35" borderId="54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4" fontId="10" fillId="35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10" fillId="0" borderId="11" xfId="108" applyNumberFormat="1" applyFont="1" applyFill="1" applyBorder="1" applyAlignment="1">
      <alignment horizontal="center" vertical="center" wrapText="1"/>
    </xf>
    <xf numFmtId="4" fontId="10" fillId="0" borderId="11" xfId="108" applyNumberFormat="1" applyFont="1" applyFill="1" applyBorder="1" applyAlignment="1">
      <alignment horizontal="right" vertical="center" wrapText="1"/>
    </xf>
    <xf numFmtId="4" fontId="10" fillId="0" borderId="14" xfId="108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 wrapText="1"/>
    </xf>
    <xf numFmtId="4" fontId="10" fillId="0" borderId="56" xfId="0" applyNumberFormat="1" applyFont="1" applyFill="1" applyBorder="1" applyAlignment="1">
      <alignment horizontal="center" vertical="center" wrapText="1"/>
    </xf>
    <xf numFmtId="4" fontId="10" fillId="0" borderId="56" xfId="108" applyNumberFormat="1" applyFont="1" applyFill="1" applyBorder="1" applyAlignment="1">
      <alignment horizontal="center" vertical="center" wrapText="1"/>
    </xf>
    <xf numFmtId="4" fontId="10" fillId="0" borderId="56" xfId="108" applyNumberFormat="1" applyFont="1" applyFill="1" applyBorder="1" applyAlignment="1">
      <alignment horizontal="right" vertical="center" wrapText="1"/>
    </xf>
    <xf numFmtId="4" fontId="10" fillId="0" borderId="57" xfId="108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36" borderId="0" xfId="0" applyNumberFormat="1" applyFill="1" applyBorder="1" applyAlignment="1">
      <alignment/>
    </xf>
    <xf numFmtId="4" fontId="0" fillId="36" borderId="17" xfId="0" applyNumberFormat="1" applyFill="1" applyBorder="1" applyAlignment="1">
      <alignment/>
    </xf>
    <xf numFmtId="4" fontId="0" fillId="36" borderId="16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3" fontId="11" fillId="0" borderId="52" xfId="108" applyNumberFormat="1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52" xfId="0" applyFont="1" applyBorder="1" applyAlignment="1">
      <alignment vertical="center" wrapText="1"/>
    </xf>
    <xf numFmtId="43" fontId="11" fillId="0" borderId="43" xfId="108" applyNumberFormat="1" applyFont="1" applyBorder="1" applyAlignment="1">
      <alignment vertical="center"/>
    </xf>
    <xf numFmtId="2" fontId="11" fillId="0" borderId="43" xfId="0" applyNumberFormat="1" applyFont="1" applyFill="1" applyBorder="1" applyAlignment="1">
      <alignment horizontal="center" vertical="center"/>
    </xf>
    <xf numFmtId="4" fontId="1" fillId="0" borderId="5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0" fillId="35" borderId="37" xfId="0" applyFont="1" applyFill="1" applyBorder="1" applyAlignment="1">
      <alignment horizontal="right" vertical="center" wrapText="1"/>
    </xf>
  </cellXfs>
  <cellStyles count="96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" xfId="75"/>
    <cellStyle name="Incorreto 2" xfId="76"/>
    <cellStyle name="Currency" xfId="77"/>
    <cellStyle name="Currency [0]" xfId="78"/>
    <cellStyle name="Neutra" xfId="79"/>
    <cellStyle name="Neutra 2" xfId="80"/>
    <cellStyle name="Normal 2" xfId="81"/>
    <cellStyle name="Normal 3" xfId="82"/>
    <cellStyle name="Normal 4" xfId="83"/>
    <cellStyle name="Normal_Caragua1" xfId="84"/>
    <cellStyle name="Nota" xfId="85"/>
    <cellStyle name="Nota 2" xfId="86"/>
    <cellStyle name="Percent" xfId="87"/>
    <cellStyle name="Porcentagem 2" xfId="88"/>
    <cellStyle name="Saída" xfId="89"/>
    <cellStyle name="Saída 2" xfId="90"/>
    <cellStyle name="Comma [0]" xfId="91"/>
    <cellStyle name="Separador de milhares_implant eletr" xfId="92"/>
    <cellStyle name="Texto de Aviso" xfId="93"/>
    <cellStyle name="Texto de Aviso 2" xfId="94"/>
    <cellStyle name="Texto Explicativo" xfId="95"/>
    <cellStyle name="Texto Explicativo 2" xfId="96"/>
    <cellStyle name="Título" xfId="97"/>
    <cellStyle name="Título 1" xfId="98"/>
    <cellStyle name="Título 1 2" xfId="99"/>
    <cellStyle name="Título 2" xfId="100"/>
    <cellStyle name="Título 2 2" xfId="101"/>
    <cellStyle name="Título 3" xfId="102"/>
    <cellStyle name="Título 3 2" xfId="103"/>
    <cellStyle name="Título 4" xfId="104"/>
    <cellStyle name="Título 4 2" xfId="105"/>
    <cellStyle name="Total" xfId="106"/>
    <cellStyle name="Total 2" xfId="107"/>
    <cellStyle name="Comma" xfId="108"/>
    <cellStyle name="Vírgula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rmuratore\Meus%20documentos\ze%20roberto\PECarlosBotelho\SP%20139\sanit&#225;rio\planilhas\caragua\nucleolazer\playgrou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zoomScale="50" zoomScaleNormal="50" zoomScalePageLayoutView="0" workbookViewId="0" topLeftCell="A1">
      <selection activeCell="A1" sqref="A1:S50"/>
    </sheetView>
  </sheetViews>
  <sheetFormatPr defaultColWidth="11.421875" defaultRowHeight="12.75"/>
  <cols>
    <col min="1" max="1" width="5.140625" style="27" customWidth="1"/>
    <col min="2" max="2" width="49.00390625" style="4" customWidth="1"/>
    <col min="3" max="18" width="5.7109375" style="28" customWidth="1"/>
    <col min="19" max="19" width="17.140625" style="29" customWidth="1"/>
    <col min="20" max="16384" width="11.421875" style="4" customWidth="1"/>
  </cols>
  <sheetData>
    <row r="1" spans="1:19" s="1" customFormat="1" ht="23.25" customHeight="1" thickBot="1">
      <c r="A1" s="41"/>
      <c r="B1" s="42" t="s">
        <v>41</v>
      </c>
      <c r="C1" s="469" t="s">
        <v>42</v>
      </c>
      <c r="D1" s="470"/>
      <c r="E1" s="470"/>
      <c r="F1" s="471"/>
      <c r="G1" s="469" t="s">
        <v>43</v>
      </c>
      <c r="H1" s="470"/>
      <c r="I1" s="470"/>
      <c r="J1" s="471"/>
      <c r="K1" s="469" t="s">
        <v>44</v>
      </c>
      <c r="L1" s="470"/>
      <c r="M1" s="470"/>
      <c r="N1" s="471"/>
      <c r="O1" s="469" t="s">
        <v>314</v>
      </c>
      <c r="P1" s="470"/>
      <c r="Q1" s="470"/>
      <c r="R1" s="471"/>
      <c r="S1" s="43" t="s">
        <v>9</v>
      </c>
    </row>
    <row r="2" spans="1:19" s="1" customFormat="1" ht="12.75" customHeight="1" thickBot="1">
      <c r="A2" s="44"/>
      <c r="B2" s="45"/>
      <c r="C2" s="46"/>
      <c r="D2" s="47"/>
      <c r="E2" s="46"/>
      <c r="F2" s="46"/>
      <c r="G2" s="46"/>
      <c r="H2" s="47"/>
      <c r="I2" s="46"/>
      <c r="J2" s="46"/>
      <c r="K2" s="46"/>
      <c r="L2" s="47"/>
      <c r="M2" s="46"/>
      <c r="N2" s="46"/>
      <c r="O2" s="46"/>
      <c r="P2" s="47"/>
      <c r="Q2" s="46"/>
      <c r="R2" s="46"/>
      <c r="S2" s="48"/>
    </row>
    <row r="3" spans="1:19" ht="12.75">
      <c r="A3" s="49">
        <v>1</v>
      </c>
      <c r="B3" s="50" t="s">
        <v>30</v>
      </c>
      <c r="C3" s="51"/>
      <c r="D3" s="52"/>
      <c r="E3" s="52"/>
      <c r="F3" s="116"/>
      <c r="G3" s="54"/>
      <c r="H3" s="55"/>
      <c r="I3" s="55"/>
      <c r="J3" s="53"/>
      <c r="K3" s="54"/>
      <c r="L3" s="55"/>
      <c r="M3" s="55"/>
      <c r="N3" s="53"/>
      <c r="O3" s="54"/>
      <c r="P3" s="55"/>
      <c r="Q3" s="55"/>
      <c r="R3" s="53"/>
      <c r="S3" s="56"/>
    </row>
    <row r="4" spans="1:19" ht="12.75">
      <c r="A4" s="39"/>
      <c r="B4" s="5"/>
      <c r="C4" s="6"/>
      <c r="D4" s="7"/>
      <c r="E4" s="7"/>
      <c r="F4" s="8"/>
      <c r="G4" s="6"/>
      <c r="H4" s="7"/>
      <c r="I4" s="7"/>
      <c r="J4" s="8"/>
      <c r="K4" s="6"/>
      <c r="L4" s="7"/>
      <c r="M4" s="7"/>
      <c r="N4" s="8"/>
      <c r="O4" s="6"/>
      <c r="P4" s="7"/>
      <c r="Q4" s="7"/>
      <c r="R4" s="8"/>
      <c r="S4" s="9"/>
    </row>
    <row r="5" spans="1:19" s="11" customFormat="1" ht="12.75" customHeight="1">
      <c r="A5" s="38">
        <v>2</v>
      </c>
      <c r="B5" s="10" t="s">
        <v>309</v>
      </c>
      <c r="C5" s="16"/>
      <c r="D5" s="104"/>
      <c r="E5" s="104"/>
      <c r="F5" s="105"/>
      <c r="G5" s="106"/>
      <c r="H5" s="104"/>
      <c r="I5" s="17"/>
      <c r="J5" s="18"/>
      <c r="K5" s="16"/>
      <c r="L5" s="17"/>
      <c r="M5" s="17"/>
      <c r="N5" s="18"/>
      <c r="O5" s="16"/>
      <c r="P5" s="17"/>
      <c r="Q5" s="17"/>
      <c r="R5" s="18"/>
      <c r="S5" s="3"/>
    </row>
    <row r="6" spans="1:19" s="11" customFormat="1" ht="12.75" customHeight="1">
      <c r="A6" s="38"/>
      <c r="B6" s="12"/>
      <c r="C6" s="16"/>
      <c r="D6" s="17"/>
      <c r="E6" s="17"/>
      <c r="F6" s="18"/>
      <c r="G6" s="13"/>
      <c r="H6" s="14"/>
      <c r="I6" s="14"/>
      <c r="J6" s="15"/>
      <c r="K6" s="16"/>
      <c r="L6" s="17"/>
      <c r="M6" s="17"/>
      <c r="N6" s="18"/>
      <c r="O6" s="16"/>
      <c r="P6" s="17"/>
      <c r="Q6" s="17"/>
      <c r="R6" s="18"/>
      <c r="S6" s="3"/>
    </row>
    <row r="7" spans="1:19" s="11" customFormat="1" ht="12.75" customHeight="1">
      <c r="A7" s="40">
        <v>3</v>
      </c>
      <c r="B7" s="10" t="s">
        <v>310</v>
      </c>
      <c r="C7" s="19"/>
      <c r="D7" s="20"/>
      <c r="E7" s="20"/>
      <c r="F7" s="21"/>
      <c r="G7" s="19"/>
      <c r="H7" s="30"/>
      <c r="I7" s="112"/>
      <c r="J7" s="113"/>
      <c r="K7" s="107"/>
      <c r="L7" s="108"/>
      <c r="M7" s="20"/>
      <c r="N7" s="21"/>
      <c r="O7" s="19"/>
      <c r="P7" s="30"/>
      <c r="Q7" s="30"/>
      <c r="R7" s="31"/>
      <c r="S7" s="24"/>
    </row>
    <row r="8" spans="1:19" s="11" customFormat="1" ht="12.75" customHeight="1">
      <c r="A8" s="39"/>
      <c r="B8" s="23"/>
      <c r="C8" s="13"/>
      <c r="D8" s="14"/>
      <c r="E8" s="14"/>
      <c r="F8" s="15"/>
      <c r="G8" s="13"/>
      <c r="H8" s="14"/>
      <c r="I8" s="14"/>
      <c r="J8" s="15"/>
      <c r="K8" s="13"/>
      <c r="L8" s="14"/>
      <c r="M8" s="14"/>
      <c r="N8" s="15"/>
      <c r="O8" s="13"/>
      <c r="P8" s="14"/>
      <c r="Q8" s="14"/>
      <c r="R8" s="15"/>
      <c r="S8" s="9"/>
    </row>
    <row r="9" spans="1:19" s="11" customFormat="1" ht="12.75" customHeight="1">
      <c r="A9" s="40">
        <v>4</v>
      </c>
      <c r="B9" s="10" t="s">
        <v>100</v>
      </c>
      <c r="C9" s="19"/>
      <c r="D9" s="20"/>
      <c r="E9" s="20"/>
      <c r="F9" s="109"/>
      <c r="G9" s="107"/>
      <c r="H9" s="20"/>
      <c r="I9" s="20"/>
      <c r="J9" s="21"/>
      <c r="K9" s="19"/>
      <c r="L9" s="20"/>
      <c r="M9" s="20"/>
      <c r="N9" s="21"/>
      <c r="O9" s="19"/>
      <c r="P9" s="20"/>
      <c r="Q9" s="20"/>
      <c r="R9" s="21"/>
      <c r="S9" s="24"/>
    </row>
    <row r="10" spans="1:19" s="11" customFormat="1" ht="12.75" customHeight="1">
      <c r="A10" s="39"/>
      <c r="B10" s="23"/>
      <c r="C10" s="13"/>
      <c r="D10" s="14"/>
      <c r="E10" s="14"/>
      <c r="F10" s="15"/>
      <c r="G10" s="13"/>
      <c r="H10" s="14"/>
      <c r="I10" s="14"/>
      <c r="J10" s="15"/>
      <c r="K10" s="13"/>
      <c r="L10" s="14"/>
      <c r="M10" s="14"/>
      <c r="N10" s="15"/>
      <c r="O10" s="13"/>
      <c r="P10" s="14"/>
      <c r="Q10" s="14"/>
      <c r="R10" s="15"/>
      <c r="S10" s="9"/>
    </row>
    <row r="11" spans="1:19" s="11" customFormat="1" ht="12.75" customHeight="1">
      <c r="A11" s="38">
        <v>5</v>
      </c>
      <c r="B11" s="2" t="s">
        <v>38</v>
      </c>
      <c r="C11" s="16"/>
      <c r="D11" s="17"/>
      <c r="E11" s="17"/>
      <c r="F11" s="18"/>
      <c r="G11" s="16"/>
      <c r="H11" s="17"/>
      <c r="I11" s="34"/>
      <c r="J11" s="35"/>
      <c r="K11" s="33"/>
      <c r="L11" s="17"/>
      <c r="M11" s="17"/>
      <c r="N11" s="18"/>
      <c r="O11" s="16"/>
      <c r="P11" s="17"/>
      <c r="Q11" s="17"/>
      <c r="R11" s="18"/>
      <c r="S11" s="3"/>
    </row>
    <row r="12" spans="1:19" s="11" customFormat="1" ht="12.75" customHeight="1">
      <c r="A12" s="38"/>
      <c r="B12" s="12"/>
      <c r="C12" s="16"/>
      <c r="D12" s="17"/>
      <c r="E12" s="17"/>
      <c r="F12" s="18"/>
      <c r="G12" s="16"/>
      <c r="H12" s="17"/>
      <c r="I12" s="17"/>
      <c r="J12" s="18"/>
      <c r="K12" s="16"/>
      <c r="L12" s="17"/>
      <c r="M12" s="17"/>
      <c r="N12" s="18"/>
      <c r="O12" s="16"/>
      <c r="P12" s="17"/>
      <c r="Q12" s="17"/>
      <c r="R12" s="18"/>
      <c r="S12" s="3"/>
    </row>
    <row r="13" spans="1:19" s="11" customFormat="1" ht="12.75" customHeight="1">
      <c r="A13" s="40">
        <v>6</v>
      </c>
      <c r="B13" s="10" t="s">
        <v>27</v>
      </c>
      <c r="C13" s="19"/>
      <c r="D13" s="20"/>
      <c r="E13" s="20"/>
      <c r="F13" s="21"/>
      <c r="G13" s="19"/>
      <c r="H13" s="108"/>
      <c r="I13" s="108"/>
      <c r="J13" s="109"/>
      <c r="K13" s="107"/>
      <c r="L13" s="20"/>
      <c r="M13" s="20"/>
      <c r="N13" s="21"/>
      <c r="O13" s="19"/>
      <c r="P13" s="20"/>
      <c r="Q13" s="20"/>
      <c r="R13" s="21"/>
      <c r="S13" s="36"/>
    </row>
    <row r="14" spans="1:19" s="11" customFormat="1" ht="12.75" customHeight="1">
      <c r="A14" s="39"/>
      <c r="B14" s="23"/>
      <c r="C14" s="13"/>
      <c r="D14" s="14"/>
      <c r="E14" s="14"/>
      <c r="F14" s="15"/>
      <c r="G14" s="13"/>
      <c r="H14" s="14"/>
      <c r="I14" s="14"/>
      <c r="J14" s="15"/>
      <c r="K14" s="13"/>
      <c r="L14" s="14"/>
      <c r="M14" s="14"/>
      <c r="N14" s="15"/>
      <c r="O14" s="13"/>
      <c r="P14" s="14"/>
      <c r="Q14" s="14"/>
      <c r="R14" s="15"/>
      <c r="S14" s="37"/>
    </row>
    <row r="15" spans="1:19" s="11" customFormat="1" ht="12.75" customHeight="1">
      <c r="A15" s="38">
        <v>7</v>
      </c>
      <c r="B15" s="2" t="s">
        <v>39</v>
      </c>
      <c r="C15" s="16"/>
      <c r="D15" s="17"/>
      <c r="E15" s="104"/>
      <c r="F15" s="105"/>
      <c r="G15" s="106"/>
      <c r="H15" s="110"/>
      <c r="I15" s="110"/>
      <c r="J15" s="111"/>
      <c r="K15" s="16"/>
      <c r="L15" s="17"/>
      <c r="M15" s="17"/>
      <c r="N15" s="18"/>
      <c r="O15" s="16"/>
      <c r="P15" s="22"/>
      <c r="Q15" s="22"/>
      <c r="R15" s="32"/>
      <c r="S15" s="24"/>
    </row>
    <row r="16" spans="1:19" s="11" customFormat="1" ht="12.75" customHeight="1">
      <c r="A16" s="38"/>
      <c r="B16" s="2"/>
      <c r="C16" s="16"/>
      <c r="D16" s="17"/>
      <c r="E16" s="17"/>
      <c r="F16" s="18"/>
      <c r="G16" s="16"/>
      <c r="H16" s="22"/>
      <c r="I16" s="22"/>
      <c r="J16" s="32"/>
      <c r="K16" s="16"/>
      <c r="L16" s="17"/>
      <c r="M16" s="17"/>
      <c r="N16" s="18"/>
      <c r="O16" s="16"/>
      <c r="P16" s="22"/>
      <c r="Q16" s="22"/>
      <c r="R16" s="32"/>
      <c r="S16" s="3"/>
    </row>
    <row r="17" spans="1:19" s="11" customFormat="1" ht="12.75" customHeight="1">
      <c r="A17" s="40">
        <v>8</v>
      </c>
      <c r="B17" s="10" t="s">
        <v>40</v>
      </c>
      <c r="C17" s="19"/>
      <c r="D17" s="20"/>
      <c r="E17" s="20"/>
      <c r="F17" s="21"/>
      <c r="G17" s="19"/>
      <c r="H17" s="30"/>
      <c r="I17" s="30"/>
      <c r="J17" s="31"/>
      <c r="K17" s="19"/>
      <c r="L17" s="108"/>
      <c r="M17" s="108"/>
      <c r="N17" s="109"/>
      <c r="O17" s="19"/>
      <c r="P17" s="30"/>
      <c r="Q17" s="30"/>
      <c r="R17" s="31"/>
      <c r="S17" s="24"/>
    </row>
    <row r="18" spans="1:19" s="11" customFormat="1" ht="12.75" customHeight="1">
      <c r="A18" s="39"/>
      <c r="B18" s="23"/>
      <c r="C18" s="13"/>
      <c r="D18" s="14"/>
      <c r="E18" s="14"/>
      <c r="F18" s="15"/>
      <c r="G18" s="13"/>
      <c r="H18" s="14"/>
      <c r="I18" s="14"/>
      <c r="J18" s="15"/>
      <c r="K18" s="13"/>
      <c r="L18" s="14"/>
      <c r="M18" s="14"/>
      <c r="N18" s="15"/>
      <c r="O18" s="13"/>
      <c r="P18" s="14"/>
      <c r="Q18" s="14"/>
      <c r="R18" s="15"/>
      <c r="S18" s="9"/>
    </row>
    <row r="19" spans="1:19" s="11" customFormat="1" ht="12.75" customHeight="1">
      <c r="A19" s="40">
        <v>9</v>
      </c>
      <c r="B19" s="10" t="s">
        <v>25</v>
      </c>
      <c r="C19" s="19"/>
      <c r="D19" s="20"/>
      <c r="E19" s="20"/>
      <c r="F19" s="21"/>
      <c r="G19" s="19"/>
      <c r="H19" s="20"/>
      <c r="I19" s="20"/>
      <c r="J19" s="21"/>
      <c r="K19" s="19"/>
      <c r="L19" s="20"/>
      <c r="M19" s="20"/>
      <c r="N19" s="21"/>
      <c r="O19" s="107"/>
      <c r="P19" s="108"/>
      <c r="Q19" s="108"/>
      <c r="R19" s="109"/>
      <c r="S19" s="24"/>
    </row>
    <row r="20" spans="1:19" s="11" customFormat="1" ht="12.75" customHeight="1">
      <c r="A20" s="39"/>
      <c r="B20" s="114"/>
      <c r="C20" s="13"/>
      <c r="D20" s="14"/>
      <c r="E20" s="14"/>
      <c r="F20" s="15"/>
      <c r="G20" s="13"/>
      <c r="H20" s="14"/>
      <c r="I20" s="14"/>
      <c r="J20" s="15"/>
      <c r="K20" s="13"/>
      <c r="L20" s="14"/>
      <c r="M20" s="14"/>
      <c r="N20" s="15"/>
      <c r="O20" s="13"/>
      <c r="P20" s="14"/>
      <c r="Q20" s="14"/>
      <c r="R20" s="15"/>
      <c r="S20" s="9"/>
    </row>
    <row r="21" spans="1:19" s="11" customFormat="1" ht="12.75" customHeight="1">
      <c r="A21" s="40">
        <v>10</v>
      </c>
      <c r="B21" s="94" t="s">
        <v>26</v>
      </c>
      <c r="C21" s="19"/>
      <c r="D21" s="20"/>
      <c r="E21" s="20"/>
      <c r="F21" s="21"/>
      <c r="G21" s="19"/>
      <c r="H21" s="20"/>
      <c r="I21" s="20"/>
      <c r="J21" s="21"/>
      <c r="K21" s="19"/>
      <c r="L21" s="20"/>
      <c r="M21" s="108"/>
      <c r="N21" s="109"/>
      <c r="O21" s="107"/>
      <c r="P21" s="108"/>
      <c r="Q21" s="20"/>
      <c r="R21" s="21"/>
      <c r="S21" s="24"/>
    </row>
    <row r="22" spans="1:19" s="11" customFormat="1" ht="12.75" customHeight="1">
      <c r="A22" s="39"/>
      <c r="B22" s="114"/>
      <c r="C22" s="13"/>
      <c r="D22" s="14"/>
      <c r="E22" s="14"/>
      <c r="F22" s="15"/>
      <c r="G22" s="13"/>
      <c r="H22" s="14"/>
      <c r="I22" s="14"/>
      <c r="J22" s="15"/>
      <c r="K22" s="13"/>
      <c r="L22" s="14"/>
      <c r="M22" s="14"/>
      <c r="N22" s="15"/>
      <c r="O22" s="13"/>
      <c r="P22" s="14"/>
      <c r="Q22" s="14"/>
      <c r="R22" s="15"/>
      <c r="S22" s="9"/>
    </row>
    <row r="23" spans="1:19" ht="12.75">
      <c r="A23" s="38">
        <v>11</v>
      </c>
      <c r="B23" s="90" t="s">
        <v>24</v>
      </c>
      <c r="C23" s="16"/>
      <c r="D23" s="458"/>
      <c r="E23" s="459"/>
      <c r="F23" s="460"/>
      <c r="G23" s="461"/>
      <c r="H23" s="459"/>
      <c r="I23" s="458"/>
      <c r="J23" s="462"/>
      <c r="K23" s="463"/>
      <c r="L23" s="458"/>
      <c r="M23" s="458"/>
      <c r="N23" s="462"/>
      <c r="O23" s="463"/>
      <c r="P23" s="458"/>
      <c r="Q23" s="458"/>
      <c r="R23" s="462"/>
      <c r="S23" s="3"/>
    </row>
    <row r="24" spans="1:19" ht="12.75">
      <c r="A24" s="39"/>
      <c r="B24" s="115"/>
      <c r="C24" s="6"/>
      <c r="D24" s="7"/>
      <c r="E24" s="7"/>
      <c r="F24" s="8"/>
      <c r="G24" s="6"/>
      <c r="H24" s="7"/>
      <c r="I24" s="7"/>
      <c r="J24" s="8"/>
      <c r="K24" s="6"/>
      <c r="L24" s="7"/>
      <c r="M24" s="7"/>
      <c r="N24" s="8"/>
      <c r="O24" s="6"/>
      <c r="P24" s="7"/>
      <c r="Q24" s="7"/>
      <c r="R24" s="8"/>
      <c r="S24" s="9"/>
    </row>
    <row r="25" spans="1:19" s="11" customFormat="1" ht="12.75" customHeight="1">
      <c r="A25" s="38">
        <v>12</v>
      </c>
      <c r="B25" s="10" t="s">
        <v>205</v>
      </c>
      <c r="C25" s="16"/>
      <c r="D25" s="17"/>
      <c r="E25" s="17"/>
      <c r="F25" s="18"/>
      <c r="G25" s="16"/>
      <c r="H25" s="17"/>
      <c r="I25" s="17"/>
      <c r="J25" s="105"/>
      <c r="K25" s="106"/>
      <c r="L25" s="104"/>
      <c r="M25" s="17"/>
      <c r="N25" s="18"/>
      <c r="O25" s="16"/>
      <c r="P25" s="17"/>
      <c r="Q25" s="17"/>
      <c r="R25" s="18"/>
      <c r="S25" s="3"/>
    </row>
    <row r="26" spans="1:19" s="11" customFormat="1" ht="12.75" customHeight="1">
      <c r="A26" s="38"/>
      <c r="B26" s="12"/>
      <c r="C26" s="16"/>
      <c r="D26" s="17"/>
      <c r="E26" s="17"/>
      <c r="F26" s="18"/>
      <c r="G26" s="16"/>
      <c r="H26" s="17"/>
      <c r="I26" s="17"/>
      <c r="J26" s="18"/>
      <c r="K26" s="16"/>
      <c r="L26" s="17"/>
      <c r="M26" s="17"/>
      <c r="N26" s="18"/>
      <c r="O26" s="16"/>
      <c r="P26" s="17"/>
      <c r="Q26" s="17"/>
      <c r="R26" s="18"/>
      <c r="S26" s="3"/>
    </row>
    <row r="27" spans="1:19" s="11" customFormat="1" ht="12.75" customHeight="1">
      <c r="A27" s="40">
        <v>13</v>
      </c>
      <c r="B27" s="10" t="s">
        <v>53</v>
      </c>
      <c r="C27" s="19"/>
      <c r="D27" s="108"/>
      <c r="E27" s="108"/>
      <c r="F27" s="109"/>
      <c r="G27" s="19"/>
      <c r="H27" s="30"/>
      <c r="I27" s="30"/>
      <c r="J27" s="31"/>
      <c r="K27" s="19"/>
      <c r="L27" s="20"/>
      <c r="M27" s="20"/>
      <c r="N27" s="21"/>
      <c r="O27" s="19"/>
      <c r="P27" s="30"/>
      <c r="Q27" s="30"/>
      <c r="R27" s="31"/>
      <c r="S27" s="24"/>
    </row>
    <row r="28" spans="1:19" s="11" customFormat="1" ht="12.75" customHeight="1">
      <c r="A28" s="39"/>
      <c r="B28" s="23"/>
      <c r="C28" s="13"/>
      <c r="D28" s="14"/>
      <c r="E28" s="14"/>
      <c r="F28" s="15"/>
      <c r="G28" s="13"/>
      <c r="H28" s="14"/>
      <c r="I28" s="14"/>
      <c r="J28" s="15"/>
      <c r="K28" s="13"/>
      <c r="L28" s="14"/>
      <c r="M28" s="14"/>
      <c r="N28" s="15"/>
      <c r="O28" s="13"/>
      <c r="P28" s="14"/>
      <c r="Q28" s="14"/>
      <c r="R28" s="15"/>
      <c r="S28" s="9"/>
    </row>
    <row r="29" spans="1:19" s="11" customFormat="1" ht="12.75" customHeight="1">
      <c r="A29" s="40">
        <v>14</v>
      </c>
      <c r="B29" s="10" t="s">
        <v>54</v>
      </c>
      <c r="C29" s="19"/>
      <c r="D29" s="20"/>
      <c r="E29" s="20"/>
      <c r="F29" s="21"/>
      <c r="G29" s="19"/>
      <c r="H29" s="20"/>
      <c r="I29" s="20"/>
      <c r="J29" s="21"/>
      <c r="K29" s="19"/>
      <c r="L29" s="20"/>
      <c r="M29" s="20"/>
      <c r="N29" s="21"/>
      <c r="O29" s="19"/>
      <c r="P29" s="20"/>
      <c r="Q29" s="20"/>
      <c r="R29" s="109"/>
      <c r="S29" s="24"/>
    </row>
    <row r="30" spans="1:19" s="11" customFormat="1" ht="12.75" customHeight="1">
      <c r="A30" s="39"/>
      <c r="B30" s="23"/>
      <c r="C30" s="13"/>
      <c r="D30" s="14"/>
      <c r="E30" s="14"/>
      <c r="F30" s="15"/>
      <c r="G30" s="13"/>
      <c r="H30" s="14"/>
      <c r="I30" s="14"/>
      <c r="J30" s="15"/>
      <c r="K30" s="13"/>
      <c r="L30" s="14"/>
      <c r="M30" s="14"/>
      <c r="N30" s="15"/>
      <c r="O30" s="13"/>
      <c r="P30" s="14"/>
      <c r="Q30" s="14"/>
      <c r="R30" s="15"/>
      <c r="S30" s="9"/>
    </row>
    <row r="31" spans="1:19" s="11" customFormat="1" ht="12.75" customHeight="1">
      <c r="A31" s="38">
        <v>15</v>
      </c>
      <c r="B31" s="2" t="s">
        <v>55</v>
      </c>
      <c r="C31" s="16"/>
      <c r="D31" s="17"/>
      <c r="E31" s="17"/>
      <c r="F31" s="18"/>
      <c r="G31" s="106"/>
      <c r="H31" s="104"/>
      <c r="I31" s="104"/>
      <c r="J31" s="18"/>
      <c r="K31" s="16"/>
      <c r="L31" s="17"/>
      <c r="M31" s="17"/>
      <c r="N31" s="18"/>
      <c r="O31" s="16"/>
      <c r="P31" s="17"/>
      <c r="Q31" s="17"/>
      <c r="R31" s="18"/>
      <c r="S31" s="3"/>
    </row>
    <row r="32" spans="1:19" s="11" customFormat="1" ht="12.75" customHeight="1">
      <c r="A32" s="38"/>
      <c r="B32" s="12"/>
      <c r="C32" s="16"/>
      <c r="D32" s="17"/>
      <c r="E32" s="17"/>
      <c r="F32" s="18"/>
      <c r="G32" s="16"/>
      <c r="H32" s="17"/>
      <c r="I32" s="17"/>
      <c r="J32" s="18"/>
      <c r="K32" s="16"/>
      <c r="L32" s="17"/>
      <c r="M32" s="17"/>
      <c r="N32" s="18"/>
      <c r="O32" s="16"/>
      <c r="P32" s="17"/>
      <c r="Q32" s="17"/>
      <c r="R32" s="18"/>
      <c r="S32" s="3"/>
    </row>
    <row r="33" spans="1:19" s="11" customFormat="1" ht="12.75" customHeight="1">
      <c r="A33" s="40">
        <v>16</v>
      </c>
      <c r="B33" s="10" t="s">
        <v>210</v>
      </c>
      <c r="C33" s="19"/>
      <c r="D33" s="20"/>
      <c r="E33" s="20"/>
      <c r="F33" s="21"/>
      <c r="G33" s="19"/>
      <c r="H33" s="20"/>
      <c r="I33" s="20"/>
      <c r="J33" s="21"/>
      <c r="K33" s="19"/>
      <c r="L33" s="108"/>
      <c r="M33" s="108"/>
      <c r="N33" s="109"/>
      <c r="O33" s="19"/>
      <c r="P33" s="20"/>
      <c r="Q33" s="20"/>
      <c r="R33" s="21"/>
      <c r="S33" s="36"/>
    </row>
    <row r="34" spans="1:19" s="11" customFormat="1" ht="12.75" customHeight="1">
      <c r="A34" s="39"/>
      <c r="B34" s="23"/>
      <c r="C34" s="13"/>
      <c r="D34" s="14"/>
      <c r="E34" s="14"/>
      <c r="F34" s="15"/>
      <c r="G34" s="13"/>
      <c r="H34" s="14"/>
      <c r="I34" s="14"/>
      <c r="J34" s="15"/>
      <c r="K34" s="13"/>
      <c r="L34" s="14"/>
      <c r="M34" s="14"/>
      <c r="N34" s="15"/>
      <c r="O34" s="13"/>
      <c r="P34" s="14"/>
      <c r="Q34" s="14"/>
      <c r="R34" s="15"/>
      <c r="S34" s="37"/>
    </row>
    <row r="35" spans="1:19" s="11" customFormat="1" ht="12.75" customHeight="1">
      <c r="A35" s="89">
        <v>17</v>
      </c>
      <c r="B35" s="90" t="s">
        <v>107</v>
      </c>
      <c r="C35" s="70"/>
      <c r="D35" s="71"/>
      <c r="E35" s="121"/>
      <c r="F35" s="122"/>
      <c r="G35" s="70"/>
      <c r="H35" s="73"/>
      <c r="I35" s="73"/>
      <c r="J35" s="74"/>
      <c r="K35" s="70"/>
      <c r="L35" s="71"/>
      <c r="M35" s="71"/>
      <c r="N35" s="72"/>
      <c r="O35" s="70"/>
      <c r="P35" s="73"/>
      <c r="Q35" s="73"/>
      <c r="R35" s="74"/>
      <c r="S35" s="91"/>
    </row>
    <row r="36" spans="1:19" s="11" customFormat="1" ht="12.75" customHeight="1">
      <c r="A36" s="89"/>
      <c r="B36" s="90"/>
      <c r="C36" s="70"/>
      <c r="D36" s="71"/>
      <c r="E36" s="71"/>
      <c r="F36" s="72"/>
      <c r="G36" s="70"/>
      <c r="H36" s="73"/>
      <c r="I36" s="73"/>
      <c r="J36" s="74"/>
      <c r="K36" s="70"/>
      <c r="L36" s="71"/>
      <c r="M36" s="71"/>
      <c r="N36" s="72"/>
      <c r="O36" s="70"/>
      <c r="P36" s="73"/>
      <c r="Q36" s="73"/>
      <c r="R36" s="74"/>
      <c r="S36" s="92"/>
    </row>
    <row r="37" spans="1:19" s="11" customFormat="1" ht="12.75" customHeight="1">
      <c r="A37" s="93">
        <v>18</v>
      </c>
      <c r="B37" s="94" t="s">
        <v>277</v>
      </c>
      <c r="C37" s="75"/>
      <c r="D37" s="76"/>
      <c r="E37" s="76"/>
      <c r="F37" s="77"/>
      <c r="G37" s="75"/>
      <c r="H37" s="78"/>
      <c r="I37" s="78"/>
      <c r="J37" s="120"/>
      <c r="K37" s="119"/>
      <c r="L37" s="117"/>
      <c r="M37" s="76"/>
      <c r="N37" s="77"/>
      <c r="O37" s="75"/>
      <c r="P37" s="78"/>
      <c r="Q37" s="78"/>
      <c r="R37" s="79"/>
      <c r="S37" s="91"/>
    </row>
    <row r="38" spans="1:19" s="11" customFormat="1" ht="12.75" customHeight="1">
      <c r="A38" s="95"/>
      <c r="B38" s="96"/>
      <c r="C38" s="80"/>
      <c r="D38" s="81"/>
      <c r="E38" s="81"/>
      <c r="F38" s="82"/>
      <c r="G38" s="80"/>
      <c r="H38" s="81"/>
      <c r="I38" s="81"/>
      <c r="J38" s="82"/>
      <c r="K38" s="80"/>
      <c r="L38" s="81"/>
      <c r="M38" s="81"/>
      <c r="N38" s="82"/>
      <c r="O38" s="80"/>
      <c r="P38" s="81"/>
      <c r="Q38" s="81"/>
      <c r="R38" s="82"/>
      <c r="S38" s="97"/>
    </row>
    <row r="39" spans="1:19" s="11" customFormat="1" ht="12.75" customHeight="1">
      <c r="A39" s="93">
        <v>19</v>
      </c>
      <c r="B39" s="94" t="s">
        <v>283</v>
      </c>
      <c r="C39" s="75"/>
      <c r="D39" s="76"/>
      <c r="E39" s="76"/>
      <c r="F39" s="77"/>
      <c r="G39" s="75"/>
      <c r="H39" s="76"/>
      <c r="I39" s="76"/>
      <c r="J39" s="77"/>
      <c r="K39" s="75"/>
      <c r="L39" s="76"/>
      <c r="M39" s="117"/>
      <c r="N39" s="118"/>
      <c r="O39" s="119"/>
      <c r="P39" s="117"/>
      <c r="Q39" s="76"/>
      <c r="R39" s="77"/>
      <c r="S39" s="91"/>
    </row>
    <row r="40" spans="1:19" s="11" customFormat="1" ht="12.75" customHeight="1">
      <c r="A40" s="95"/>
      <c r="B40" s="96"/>
      <c r="C40" s="80"/>
      <c r="D40" s="81"/>
      <c r="E40" s="81"/>
      <c r="F40" s="82"/>
      <c r="G40" s="80"/>
      <c r="H40" s="81"/>
      <c r="I40" s="81"/>
      <c r="J40" s="82"/>
      <c r="K40" s="80"/>
      <c r="L40" s="81"/>
      <c r="M40" s="81"/>
      <c r="N40" s="82"/>
      <c r="O40" s="80"/>
      <c r="P40" s="81"/>
      <c r="Q40" s="81"/>
      <c r="R40" s="82"/>
      <c r="S40" s="97"/>
    </row>
    <row r="41" spans="1:19" s="11" customFormat="1" ht="12.75" customHeight="1">
      <c r="A41" s="89">
        <v>20</v>
      </c>
      <c r="B41" s="90" t="s">
        <v>56</v>
      </c>
      <c r="C41" s="70"/>
      <c r="D41" s="71"/>
      <c r="E41" s="71"/>
      <c r="F41" s="123"/>
      <c r="G41" s="124"/>
      <c r="H41" s="125"/>
      <c r="I41" s="125"/>
      <c r="J41" s="123"/>
      <c r="K41" s="124"/>
      <c r="L41" s="71"/>
      <c r="M41" s="71"/>
      <c r="N41" s="72"/>
      <c r="O41" s="70"/>
      <c r="P41" s="71"/>
      <c r="Q41" s="71"/>
      <c r="R41" s="72"/>
      <c r="S41" s="92"/>
    </row>
    <row r="42" spans="1:19" s="11" customFormat="1" ht="12.75" customHeight="1">
      <c r="A42" s="89"/>
      <c r="B42" s="90"/>
      <c r="C42" s="70"/>
      <c r="D42" s="71"/>
      <c r="E42" s="71"/>
      <c r="F42" s="72"/>
      <c r="G42" s="70"/>
      <c r="H42" s="71"/>
      <c r="I42" s="71"/>
      <c r="J42" s="72"/>
      <c r="K42" s="70"/>
      <c r="L42" s="71"/>
      <c r="M42" s="71"/>
      <c r="N42" s="72"/>
      <c r="O42" s="70"/>
      <c r="P42" s="71"/>
      <c r="Q42" s="71"/>
      <c r="R42" s="72"/>
      <c r="S42" s="92"/>
    </row>
    <row r="43" spans="1:19" ht="12.75">
      <c r="A43" s="93">
        <v>21</v>
      </c>
      <c r="B43" s="94" t="s">
        <v>103</v>
      </c>
      <c r="C43" s="75"/>
      <c r="D43" s="83"/>
      <c r="E43" s="83"/>
      <c r="F43" s="84"/>
      <c r="G43" s="126"/>
      <c r="H43" s="127"/>
      <c r="I43" s="127"/>
      <c r="J43" s="128"/>
      <c r="K43" s="85"/>
      <c r="L43" s="83"/>
      <c r="M43" s="83"/>
      <c r="N43" s="84"/>
      <c r="O43" s="85"/>
      <c r="P43" s="83"/>
      <c r="Q43" s="83"/>
      <c r="R43" s="84"/>
      <c r="S43" s="91"/>
    </row>
    <row r="44" spans="1:19" ht="12.75">
      <c r="A44" s="95"/>
      <c r="B44" s="98"/>
      <c r="C44" s="86"/>
      <c r="D44" s="87"/>
      <c r="E44" s="87"/>
      <c r="F44" s="88"/>
      <c r="G44" s="86"/>
      <c r="H44" s="87"/>
      <c r="I44" s="87"/>
      <c r="J44" s="88"/>
      <c r="K44" s="86"/>
      <c r="L44" s="87"/>
      <c r="M44" s="87"/>
      <c r="N44" s="88"/>
      <c r="O44" s="86"/>
      <c r="P44" s="87"/>
      <c r="Q44" s="87"/>
      <c r="R44" s="88"/>
      <c r="S44" s="97"/>
    </row>
    <row r="45" spans="1:19" s="11" customFormat="1" ht="12.75" customHeight="1">
      <c r="A45" s="93">
        <v>22</v>
      </c>
      <c r="B45" s="94" t="s">
        <v>46</v>
      </c>
      <c r="C45" s="75"/>
      <c r="D45" s="76"/>
      <c r="E45" s="76"/>
      <c r="F45" s="77"/>
      <c r="G45" s="75"/>
      <c r="H45" s="76"/>
      <c r="I45" s="76"/>
      <c r="J45" s="77"/>
      <c r="K45" s="75"/>
      <c r="L45" s="76"/>
      <c r="M45" s="76"/>
      <c r="N45" s="77"/>
      <c r="O45" s="75"/>
      <c r="P45" s="76"/>
      <c r="Q45" s="117"/>
      <c r="R45" s="118"/>
      <c r="S45" s="91"/>
    </row>
    <row r="46" spans="1:19" s="11" customFormat="1" ht="12.75" customHeight="1">
      <c r="A46" s="95"/>
      <c r="B46" s="96"/>
      <c r="C46" s="80"/>
      <c r="D46" s="81"/>
      <c r="E46" s="81"/>
      <c r="F46" s="82"/>
      <c r="G46" s="80"/>
      <c r="H46" s="81"/>
      <c r="I46" s="81"/>
      <c r="J46" s="82"/>
      <c r="K46" s="80"/>
      <c r="L46" s="81"/>
      <c r="M46" s="81"/>
      <c r="N46" s="82"/>
      <c r="O46" s="80"/>
      <c r="P46" s="81"/>
      <c r="Q46" s="81"/>
      <c r="R46" s="82"/>
      <c r="S46" s="97"/>
    </row>
    <row r="47" spans="1:19" s="11" customFormat="1" ht="12.75" customHeight="1" thickBot="1">
      <c r="A47" s="99"/>
      <c r="B47" s="100"/>
      <c r="C47" s="101">
        <f>SUM(C23:F46)</f>
        <v>0</v>
      </c>
      <c r="D47" s="102"/>
      <c r="E47" s="102"/>
      <c r="F47" s="102"/>
      <c r="G47" s="101">
        <f>SUM(G23:J46)</f>
        <v>0</v>
      </c>
      <c r="H47" s="102"/>
      <c r="I47" s="102"/>
      <c r="J47" s="102"/>
      <c r="K47" s="101">
        <f>SUM(K23:N46)</f>
        <v>0</v>
      </c>
      <c r="L47" s="102"/>
      <c r="M47" s="102"/>
      <c r="N47" s="102"/>
      <c r="O47" s="101">
        <f>SUM(O23:R46)</f>
        <v>0</v>
      </c>
      <c r="P47" s="102"/>
      <c r="Q47" s="102"/>
      <c r="R47" s="102"/>
      <c r="S47" s="103"/>
    </row>
    <row r="48" spans="1:19" ht="15.75">
      <c r="A48" s="25"/>
      <c r="B48" s="57"/>
      <c r="C48" s="58"/>
      <c r="D48" s="59"/>
      <c r="E48" s="59"/>
      <c r="F48" s="59"/>
      <c r="G48" s="60"/>
      <c r="H48" s="60"/>
      <c r="I48" s="59"/>
      <c r="J48" s="59"/>
      <c r="K48" s="66" t="s">
        <v>9</v>
      </c>
      <c r="L48" s="67"/>
      <c r="M48" s="67"/>
      <c r="N48" s="67"/>
      <c r="O48" s="60"/>
      <c r="P48" s="60"/>
      <c r="Q48" s="59"/>
      <c r="R48" s="59"/>
      <c r="S48" s="61"/>
    </row>
    <row r="49" spans="1:19" ht="15">
      <c r="A49" s="25"/>
      <c r="B49" s="57"/>
      <c r="C49" s="59"/>
      <c r="D49" s="59"/>
      <c r="E49" s="59"/>
      <c r="F49" s="59"/>
      <c r="G49" s="59"/>
      <c r="H49" s="59"/>
      <c r="I49" s="59"/>
      <c r="J49" s="59"/>
      <c r="K49" s="66" t="s">
        <v>564</v>
      </c>
      <c r="L49" s="67"/>
      <c r="M49" s="67"/>
      <c r="N49" s="67"/>
      <c r="O49" s="59"/>
      <c r="P49" s="59"/>
      <c r="Q49" s="59"/>
      <c r="R49" s="59"/>
      <c r="S49" s="62"/>
    </row>
    <row r="50" spans="1:19" ht="18.75" thickBot="1">
      <c r="A50" s="26"/>
      <c r="B50" s="63"/>
      <c r="C50" s="64"/>
      <c r="D50" s="64"/>
      <c r="E50" s="64"/>
      <c r="F50" s="64"/>
      <c r="G50" s="64"/>
      <c r="H50" s="64"/>
      <c r="I50" s="64"/>
      <c r="J50" s="64"/>
      <c r="K50" s="68" t="s">
        <v>45</v>
      </c>
      <c r="L50" s="69"/>
      <c r="M50" s="69"/>
      <c r="N50" s="69"/>
      <c r="O50" s="64"/>
      <c r="P50" s="64"/>
      <c r="Q50" s="64"/>
      <c r="R50" s="64"/>
      <c r="S50" s="65"/>
    </row>
  </sheetData>
  <sheetProtection/>
  <mergeCells count="4">
    <mergeCell ref="C1:F1"/>
    <mergeCell ref="G1:J1"/>
    <mergeCell ref="K1:N1"/>
    <mergeCell ref="O1:R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7"/>
  <sheetViews>
    <sheetView tabSelected="1" zoomScale="60" zoomScaleNormal="60" zoomScalePageLayoutView="0" workbookViewId="0" topLeftCell="A1">
      <selection activeCell="P282" sqref="P282"/>
    </sheetView>
  </sheetViews>
  <sheetFormatPr defaultColWidth="9.140625" defaultRowHeight="12.75"/>
  <cols>
    <col min="1" max="1" width="5.7109375" style="137" customWidth="1"/>
    <col min="2" max="2" width="9.421875" style="158" customWidth="1"/>
    <col min="3" max="3" width="16.00390625" style="159" customWidth="1"/>
    <col min="4" max="4" width="100.00390625" style="160" customWidth="1"/>
    <col min="5" max="5" width="8.7109375" style="159" customWidth="1"/>
    <col min="6" max="6" width="15.7109375" style="164" customWidth="1"/>
    <col min="7" max="9" width="15.7109375" style="161" customWidth="1"/>
    <col min="10" max="10" width="15.7109375" style="162" customWidth="1"/>
    <col min="11" max="11" width="10.28125" style="134" customWidth="1"/>
    <col min="12" max="16384" width="9.140625" style="134" customWidth="1"/>
  </cols>
  <sheetData>
    <row r="1" spans="1:10" s="129" customFormat="1" ht="15.75" thickBot="1">
      <c r="A1" s="451" t="s">
        <v>0</v>
      </c>
      <c r="B1" s="452" t="s">
        <v>67</v>
      </c>
      <c r="C1" s="453" t="s">
        <v>22</v>
      </c>
      <c r="D1" s="454" t="s">
        <v>11</v>
      </c>
      <c r="E1" s="453" t="s">
        <v>1</v>
      </c>
      <c r="F1" s="455" t="s">
        <v>2</v>
      </c>
      <c r="G1" s="456" t="s">
        <v>7</v>
      </c>
      <c r="H1" s="455" t="s">
        <v>8</v>
      </c>
      <c r="I1" s="455" t="s">
        <v>12</v>
      </c>
      <c r="J1" s="457" t="s">
        <v>10</v>
      </c>
    </row>
    <row r="2" spans="1:10" s="129" customFormat="1" ht="15">
      <c r="A2" s="444">
        <v>1</v>
      </c>
      <c r="B2" s="445"/>
      <c r="C2" s="435"/>
      <c r="D2" s="446" t="s">
        <v>30</v>
      </c>
      <c r="E2" s="447"/>
      <c r="F2" s="448"/>
      <c r="G2" s="449"/>
      <c r="H2" s="448"/>
      <c r="I2" s="448"/>
      <c r="J2" s="450"/>
    </row>
    <row r="3" spans="1:10" s="129" customFormat="1" ht="15">
      <c r="A3" s="177"/>
      <c r="B3" s="178" t="s">
        <v>62</v>
      </c>
      <c r="C3" s="179" t="s">
        <v>28</v>
      </c>
      <c r="D3" s="180" t="s">
        <v>31</v>
      </c>
      <c r="E3" s="183" t="s">
        <v>32</v>
      </c>
      <c r="F3" s="184">
        <v>1</v>
      </c>
      <c r="G3" s="185"/>
      <c r="H3" s="185"/>
      <c r="I3" s="185"/>
      <c r="J3" s="185"/>
    </row>
    <row r="4" spans="1:10" s="129" customFormat="1" ht="15">
      <c r="A4" s="177"/>
      <c r="B4" s="178" t="s">
        <v>63</v>
      </c>
      <c r="C4" s="181" t="s">
        <v>28</v>
      </c>
      <c r="D4" s="182" t="s">
        <v>33</v>
      </c>
      <c r="E4" s="183" t="s">
        <v>32</v>
      </c>
      <c r="F4" s="184">
        <v>1</v>
      </c>
      <c r="G4" s="185"/>
      <c r="H4" s="185"/>
      <c r="I4" s="185"/>
      <c r="J4" s="185"/>
    </row>
    <row r="5" spans="1:10" s="129" customFormat="1" ht="15">
      <c r="A5" s="177"/>
      <c r="B5" s="178" t="s">
        <v>64</v>
      </c>
      <c r="C5" s="181" t="s">
        <v>126</v>
      </c>
      <c r="D5" s="182" t="s">
        <v>34</v>
      </c>
      <c r="E5" s="186" t="s">
        <v>3</v>
      </c>
      <c r="F5" s="184">
        <v>6</v>
      </c>
      <c r="G5" s="467"/>
      <c r="H5" s="467"/>
      <c r="I5" s="467"/>
      <c r="J5" s="185"/>
    </row>
    <row r="6" spans="1:10" s="129" customFormat="1" ht="15">
      <c r="A6" s="177"/>
      <c r="B6" s="178" t="s">
        <v>65</v>
      </c>
      <c r="C6" s="181" t="s">
        <v>127</v>
      </c>
      <c r="D6" s="182" t="s">
        <v>35</v>
      </c>
      <c r="E6" s="186" t="s">
        <v>3</v>
      </c>
      <c r="F6" s="184">
        <v>10</v>
      </c>
      <c r="G6" s="467"/>
      <c r="H6" s="467"/>
      <c r="I6" s="467"/>
      <c r="J6" s="185"/>
    </row>
    <row r="7" spans="1:10" s="129" customFormat="1" ht="15">
      <c r="A7" s="177"/>
      <c r="B7" s="178" t="s">
        <v>66</v>
      </c>
      <c r="C7" s="188" t="s">
        <v>128</v>
      </c>
      <c r="D7" s="189" t="s">
        <v>36</v>
      </c>
      <c r="E7" s="190" t="s">
        <v>3</v>
      </c>
      <c r="F7" s="192">
        <v>182</v>
      </c>
      <c r="G7" s="467"/>
      <c r="H7" s="467"/>
      <c r="I7" s="467"/>
      <c r="J7" s="185"/>
    </row>
    <row r="8" spans="1:10" s="129" customFormat="1" ht="15">
      <c r="A8" s="177"/>
      <c r="B8" s="178" t="s">
        <v>68</v>
      </c>
      <c r="C8" s="190" t="s">
        <v>110</v>
      </c>
      <c r="D8" s="191" t="s">
        <v>21</v>
      </c>
      <c r="E8" s="190" t="s">
        <v>4</v>
      </c>
      <c r="F8" s="192">
        <v>5.5</v>
      </c>
      <c r="G8" s="467"/>
      <c r="H8" s="467"/>
      <c r="I8" s="467"/>
      <c r="J8" s="185"/>
    </row>
    <row r="9" spans="1:10" s="129" customFormat="1" ht="15">
      <c r="A9" s="177"/>
      <c r="B9" s="178" t="s">
        <v>69</v>
      </c>
      <c r="C9" s="190" t="s">
        <v>570</v>
      </c>
      <c r="D9" s="191" t="s">
        <v>571</v>
      </c>
      <c r="E9" s="190" t="s">
        <v>3</v>
      </c>
      <c r="F9" s="192">
        <v>83.1</v>
      </c>
      <c r="G9" s="319"/>
      <c r="H9" s="319"/>
      <c r="I9" s="185"/>
      <c r="J9" s="185"/>
    </row>
    <row r="10" spans="1:10" s="129" customFormat="1" ht="15">
      <c r="A10" s="177"/>
      <c r="B10" s="178" t="s">
        <v>70</v>
      </c>
      <c r="C10" s="190" t="s">
        <v>129</v>
      </c>
      <c r="D10" s="191" t="s">
        <v>130</v>
      </c>
      <c r="E10" s="190" t="s">
        <v>3</v>
      </c>
      <c r="F10" s="192">
        <v>55</v>
      </c>
      <c r="G10" s="319"/>
      <c r="H10" s="319"/>
      <c r="I10" s="185"/>
      <c r="J10" s="185"/>
    </row>
    <row r="11" spans="1:10" s="129" customFormat="1" ht="15">
      <c r="A11" s="177"/>
      <c r="B11" s="178" t="s">
        <v>214</v>
      </c>
      <c r="C11" s="190" t="s">
        <v>131</v>
      </c>
      <c r="D11" s="191" t="s">
        <v>94</v>
      </c>
      <c r="E11" s="190" t="s">
        <v>3</v>
      </c>
      <c r="F11" s="192">
        <v>19.1</v>
      </c>
      <c r="G11" s="319"/>
      <c r="H11" s="319"/>
      <c r="I11" s="185"/>
      <c r="J11" s="185"/>
    </row>
    <row r="12" spans="1:10" s="129" customFormat="1" ht="15">
      <c r="A12" s="177"/>
      <c r="B12" s="178" t="s">
        <v>71</v>
      </c>
      <c r="C12" s="190" t="s">
        <v>132</v>
      </c>
      <c r="D12" s="191" t="s">
        <v>275</v>
      </c>
      <c r="E12" s="190" t="s">
        <v>5</v>
      </c>
      <c r="F12" s="192">
        <v>11</v>
      </c>
      <c r="G12" s="319"/>
      <c r="H12" s="319"/>
      <c r="I12" s="185"/>
      <c r="J12" s="185"/>
    </row>
    <row r="13" spans="1:10" s="129" customFormat="1" ht="15">
      <c r="A13" s="177"/>
      <c r="B13" s="178" t="s">
        <v>72</v>
      </c>
      <c r="C13" s="190" t="s">
        <v>133</v>
      </c>
      <c r="D13" s="191" t="s">
        <v>96</v>
      </c>
      <c r="E13" s="190" t="s">
        <v>3</v>
      </c>
      <c r="F13" s="192">
        <v>8.46</v>
      </c>
      <c r="G13" s="319"/>
      <c r="H13" s="319"/>
      <c r="I13" s="185"/>
      <c r="J13" s="185"/>
    </row>
    <row r="14" spans="1:10" s="129" customFormat="1" ht="15">
      <c r="A14" s="177"/>
      <c r="B14" s="178" t="s">
        <v>73</v>
      </c>
      <c r="C14" s="190" t="s">
        <v>134</v>
      </c>
      <c r="D14" s="191" t="s">
        <v>135</v>
      </c>
      <c r="E14" s="190" t="s">
        <v>5</v>
      </c>
      <c r="F14" s="192">
        <v>4</v>
      </c>
      <c r="G14" s="319"/>
      <c r="H14" s="319"/>
      <c r="I14" s="185"/>
      <c r="J14" s="185"/>
    </row>
    <row r="15" spans="1:10" s="129" customFormat="1" ht="15">
      <c r="A15" s="177"/>
      <c r="B15" s="178" t="s">
        <v>74</v>
      </c>
      <c r="C15" s="190" t="s">
        <v>303</v>
      </c>
      <c r="D15" s="191" t="s">
        <v>304</v>
      </c>
      <c r="E15" s="190" t="s">
        <v>5</v>
      </c>
      <c r="F15" s="192">
        <v>6</v>
      </c>
      <c r="G15" s="319"/>
      <c r="H15" s="319"/>
      <c r="I15" s="185"/>
      <c r="J15" s="185"/>
    </row>
    <row r="16" spans="1:10" s="129" customFormat="1" ht="15">
      <c r="A16" s="177"/>
      <c r="B16" s="178" t="s">
        <v>215</v>
      </c>
      <c r="C16" s="190" t="s">
        <v>147</v>
      </c>
      <c r="D16" s="191" t="s">
        <v>95</v>
      </c>
      <c r="E16" s="190" t="s">
        <v>3</v>
      </c>
      <c r="F16" s="192">
        <v>321.81</v>
      </c>
      <c r="G16" s="319"/>
      <c r="H16" s="319"/>
      <c r="I16" s="185"/>
      <c r="J16" s="185"/>
    </row>
    <row r="17" spans="1:10" s="129" customFormat="1" ht="15">
      <c r="A17" s="177"/>
      <c r="B17" s="178" t="s">
        <v>281</v>
      </c>
      <c r="C17" s="190" t="s">
        <v>274</v>
      </c>
      <c r="D17" s="191" t="s">
        <v>276</v>
      </c>
      <c r="E17" s="190" t="s">
        <v>6</v>
      </c>
      <c r="F17" s="192">
        <v>125.8</v>
      </c>
      <c r="G17" s="320"/>
      <c r="H17" s="320"/>
      <c r="I17" s="185"/>
      <c r="J17" s="185"/>
    </row>
    <row r="18" spans="1:10" s="129" customFormat="1" ht="15">
      <c r="A18" s="177"/>
      <c r="B18" s="178" t="s">
        <v>306</v>
      </c>
      <c r="C18" s="190" t="s">
        <v>120</v>
      </c>
      <c r="D18" s="189" t="s">
        <v>112</v>
      </c>
      <c r="E18" s="190" t="s">
        <v>4</v>
      </c>
      <c r="F18" s="192">
        <v>3</v>
      </c>
      <c r="G18" s="467"/>
      <c r="H18" s="467"/>
      <c r="I18" s="467"/>
      <c r="J18" s="185"/>
    </row>
    <row r="19" spans="1:10" s="165" customFormat="1" ht="15">
      <c r="A19" s="177"/>
      <c r="B19" s="137"/>
      <c r="C19" s="193"/>
      <c r="D19" s="327" t="s">
        <v>340</v>
      </c>
      <c r="E19" s="230"/>
      <c r="F19" s="219"/>
      <c r="G19" s="380"/>
      <c r="H19" s="220"/>
      <c r="I19" s="221"/>
      <c r="J19" s="439"/>
    </row>
    <row r="20" spans="1:10" s="165" customFormat="1" ht="15">
      <c r="A20" s="177"/>
      <c r="B20" s="137"/>
      <c r="C20" s="200"/>
      <c r="D20" s="321" t="s">
        <v>554</v>
      </c>
      <c r="E20" s="322"/>
      <c r="F20" s="323"/>
      <c r="G20" s="381"/>
      <c r="H20" s="324"/>
      <c r="I20" s="325"/>
      <c r="J20" s="326"/>
    </row>
    <row r="21" spans="1:10" s="129" customFormat="1" ht="15">
      <c r="A21" s="177"/>
      <c r="B21" s="178" t="s">
        <v>332</v>
      </c>
      <c r="C21" s="203" t="s">
        <v>284</v>
      </c>
      <c r="D21" s="204" t="s">
        <v>285</v>
      </c>
      <c r="E21" s="190" t="s">
        <v>4</v>
      </c>
      <c r="F21" s="192">
        <v>1</v>
      </c>
      <c r="G21" s="319"/>
      <c r="H21" s="319"/>
      <c r="I21" s="185"/>
      <c r="J21" s="185"/>
    </row>
    <row r="22" spans="1:10" s="129" customFormat="1" ht="15">
      <c r="A22" s="177"/>
      <c r="B22" s="178" t="s">
        <v>333</v>
      </c>
      <c r="C22" s="190" t="s">
        <v>133</v>
      </c>
      <c r="D22" s="189" t="s">
        <v>96</v>
      </c>
      <c r="E22" s="190" t="s">
        <v>3</v>
      </c>
      <c r="F22" s="192">
        <v>10</v>
      </c>
      <c r="G22" s="319"/>
      <c r="H22" s="319"/>
      <c r="I22" s="185"/>
      <c r="J22" s="185"/>
    </row>
    <row r="23" spans="1:10" s="165" customFormat="1" ht="15">
      <c r="A23" s="177"/>
      <c r="B23" s="137"/>
      <c r="C23" s="206"/>
      <c r="D23" s="327" t="s">
        <v>341</v>
      </c>
      <c r="E23" s="230"/>
      <c r="F23" s="219"/>
      <c r="G23" s="380"/>
      <c r="H23" s="220"/>
      <c r="I23" s="221"/>
      <c r="J23" s="439"/>
    </row>
    <row r="24" spans="1:10" s="165" customFormat="1" ht="15">
      <c r="A24" s="177"/>
      <c r="B24" s="137"/>
      <c r="C24" s="195"/>
      <c r="D24" s="321" t="s">
        <v>414</v>
      </c>
      <c r="E24" s="328"/>
      <c r="F24" s="329"/>
      <c r="G24" s="382"/>
      <c r="H24" s="330"/>
      <c r="I24" s="325"/>
      <c r="J24" s="331"/>
    </row>
    <row r="25" spans="1:10" s="129" customFormat="1" ht="15">
      <c r="A25" s="177"/>
      <c r="B25" s="178" t="s">
        <v>334</v>
      </c>
      <c r="C25" s="211" t="s">
        <v>336</v>
      </c>
      <c r="D25" s="212" t="s">
        <v>329</v>
      </c>
      <c r="E25" s="214" t="s">
        <v>6</v>
      </c>
      <c r="F25" s="215">
        <v>120</v>
      </c>
      <c r="G25" s="319"/>
      <c r="H25" s="319"/>
      <c r="I25" s="185"/>
      <c r="J25" s="185"/>
    </row>
    <row r="26" spans="1:10" s="129" customFormat="1" ht="15">
      <c r="A26" s="177"/>
      <c r="B26" s="178" t="s">
        <v>335</v>
      </c>
      <c r="C26" s="211" t="s">
        <v>337</v>
      </c>
      <c r="D26" s="308" t="s">
        <v>582</v>
      </c>
      <c r="E26" s="214" t="s">
        <v>5</v>
      </c>
      <c r="F26" s="215">
        <v>4</v>
      </c>
      <c r="G26" s="319"/>
      <c r="H26" s="319"/>
      <c r="I26" s="185"/>
      <c r="J26" s="185"/>
    </row>
    <row r="27" spans="1:10" s="129" customFormat="1" ht="15">
      <c r="A27" s="177"/>
      <c r="B27" s="178" t="s">
        <v>556</v>
      </c>
      <c r="C27" s="211" t="s">
        <v>338</v>
      </c>
      <c r="D27" s="213" t="s">
        <v>330</v>
      </c>
      <c r="E27" s="214" t="s">
        <v>5</v>
      </c>
      <c r="F27" s="215">
        <v>12</v>
      </c>
      <c r="G27" s="319"/>
      <c r="H27" s="319"/>
      <c r="I27" s="185"/>
      <c r="J27" s="185"/>
    </row>
    <row r="28" spans="1:10" s="129" customFormat="1" ht="15">
      <c r="A28" s="177"/>
      <c r="B28" s="178" t="s">
        <v>557</v>
      </c>
      <c r="C28" s="211" t="s">
        <v>339</v>
      </c>
      <c r="D28" s="216" t="s">
        <v>331</v>
      </c>
      <c r="E28" s="214" t="s">
        <v>5</v>
      </c>
      <c r="F28" s="215">
        <v>22</v>
      </c>
      <c r="G28" s="319"/>
      <c r="H28" s="319"/>
      <c r="I28" s="185"/>
      <c r="J28" s="185"/>
    </row>
    <row r="29" spans="1:10" s="165" customFormat="1" ht="15">
      <c r="A29" s="177"/>
      <c r="B29" s="137"/>
      <c r="C29" s="218"/>
      <c r="D29" s="327" t="s">
        <v>555</v>
      </c>
      <c r="E29" s="230"/>
      <c r="F29" s="219"/>
      <c r="G29" s="380"/>
      <c r="H29" s="220"/>
      <c r="I29" s="221"/>
      <c r="J29" s="439"/>
    </row>
    <row r="30" spans="1:10" s="355" customFormat="1" ht="5.25">
      <c r="A30" s="347"/>
      <c r="B30" s="348"/>
      <c r="C30" s="349"/>
      <c r="D30" s="350"/>
      <c r="E30" s="351"/>
      <c r="F30" s="352"/>
      <c r="G30" s="383"/>
      <c r="H30" s="353"/>
      <c r="I30" s="354"/>
      <c r="J30" s="440"/>
    </row>
    <row r="31" spans="1:15" s="165" customFormat="1" ht="15">
      <c r="A31" s="177"/>
      <c r="B31" s="137"/>
      <c r="C31" s="193"/>
      <c r="D31" s="327" t="s">
        <v>530</v>
      </c>
      <c r="E31" s="230"/>
      <c r="F31" s="219"/>
      <c r="G31" s="380"/>
      <c r="H31" s="220"/>
      <c r="I31" s="221"/>
      <c r="J31" s="439"/>
      <c r="O31" s="166"/>
    </row>
    <row r="32" spans="1:15" s="338" customFormat="1" ht="8.25">
      <c r="A32" s="332"/>
      <c r="B32" s="333"/>
      <c r="C32" s="334"/>
      <c r="D32" s="339"/>
      <c r="E32" s="334"/>
      <c r="F32" s="335"/>
      <c r="G32" s="384"/>
      <c r="H32" s="336"/>
      <c r="I32" s="337"/>
      <c r="J32" s="441"/>
      <c r="O32" s="340"/>
    </row>
    <row r="33" spans="1:15" s="165" customFormat="1" ht="15">
      <c r="A33" s="171">
        <v>2</v>
      </c>
      <c r="B33" s="222"/>
      <c r="C33" s="223"/>
      <c r="D33" s="174" t="s">
        <v>309</v>
      </c>
      <c r="E33" s="175"/>
      <c r="F33" s="176"/>
      <c r="G33" s="224"/>
      <c r="H33" s="224"/>
      <c r="I33" s="224"/>
      <c r="J33" s="225"/>
      <c r="O33" s="166"/>
    </row>
    <row r="34" spans="1:15" s="129" customFormat="1" ht="15">
      <c r="A34" s="177"/>
      <c r="B34" s="178" t="s">
        <v>75</v>
      </c>
      <c r="C34" s="190" t="s">
        <v>109</v>
      </c>
      <c r="D34" s="226" t="s">
        <v>111</v>
      </c>
      <c r="E34" s="190" t="s">
        <v>3</v>
      </c>
      <c r="F34" s="192">
        <v>40</v>
      </c>
      <c r="G34" s="319"/>
      <c r="H34" s="319"/>
      <c r="I34" s="185"/>
      <c r="J34" s="185"/>
      <c r="O34" s="132"/>
    </row>
    <row r="35" spans="1:15" s="129" customFormat="1" ht="15">
      <c r="A35" s="177"/>
      <c r="B35" s="178" t="s">
        <v>216</v>
      </c>
      <c r="C35" s="190" t="s">
        <v>120</v>
      </c>
      <c r="D35" s="191" t="s">
        <v>112</v>
      </c>
      <c r="E35" s="190" t="s">
        <v>4</v>
      </c>
      <c r="F35" s="192">
        <v>2</v>
      </c>
      <c r="G35" s="467"/>
      <c r="H35" s="467"/>
      <c r="I35" s="467"/>
      <c r="J35" s="185"/>
      <c r="O35" s="132"/>
    </row>
    <row r="36" spans="1:15" s="129" customFormat="1" ht="28.5">
      <c r="A36" s="177"/>
      <c r="B36" s="178" t="s">
        <v>217</v>
      </c>
      <c r="C36" s="190" t="s">
        <v>121</v>
      </c>
      <c r="D36" s="191" t="s">
        <v>113</v>
      </c>
      <c r="E36" s="190" t="s">
        <v>4</v>
      </c>
      <c r="F36" s="192">
        <v>2</v>
      </c>
      <c r="G36" s="320"/>
      <c r="H36" s="320"/>
      <c r="I36" s="185"/>
      <c r="J36" s="185"/>
      <c r="O36" s="132"/>
    </row>
    <row r="37" spans="1:15" s="129" customFormat="1" ht="15">
      <c r="A37" s="177"/>
      <c r="B37" s="178" t="s">
        <v>218</v>
      </c>
      <c r="C37" s="227" t="s">
        <v>114</v>
      </c>
      <c r="D37" s="228" t="s">
        <v>115</v>
      </c>
      <c r="E37" s="227" t="s">
        <v>3</v>
      </c>
      <c r="F37" s="229">
        <v>40</v>
      </c>
      <c r="G37" s="319"/>
      <c r="H37" s="319"/>
      <c r="I37" s="185"/>
      <c r="J37" s="185"/>
      <c r="O37" s="132"/>
    </row>
    <row r="38" spans="1:15" s="129" customFormat="1" ht="15">
      <c r="A38" s="177"/>
      <c r="B38" s="178" t="s">
        <v>219</v>
      </c>
      <c r="C38" s="190" t="s">
        <v>122</v>
      </c>
      <c r="D38" s="191" t="s">
        <v>116</v>
      </c>
      <c r="E38" s="190" t="s">
        <v>3</v>
      </c>
      <c r="F38" s="192">
        <v>40</v>
      </c>
      <c r="G38" s="467"/>
      <c r="H38" s="467"/>
      <c r="I38" s="467"/>
      <c r="J38" s="185"/>
      <c r="O38" s="132"/>
    </row>
    <row r="39" spans="1:15" s="129" customFormat="1" ht="15">
      <c r="A39" s="177"/>
      <c r="B39" s="178" t="s">
        <v>220</v>
      </c>
      <c r="C39" s="190" t="s">
        <v>123</v>
      </c>
      <c r="D39" s="191" t="s">
        <v>117</v>
      </c>
      <c r="E39" s="190" t="s">
        <v>3</v>
      </c>
      <c r="F39" s="192">
        <v>40</v>
      </c>
      <c r="G39" s="319"/>
      <c r="H39" s="319"/>
      <c r="I39" s="185"/>
      <c r="J39" s="185"/>
      <c r="O39" s="132"/>
    </row>
    <row r="40" spans="1:15" s="129" customFormat="1" ht="15">
      <c r="A40" s="177"/>
      <c r="B40" s="178" t="s">
        <v>221</v>
      </c>
      <c r="C40" s="190" t="s">
        <v>124</v>
      </c>
      <c r="D40" s="191" t="s">
        <v>118</v>
      </c>
      <c r="E40" s="190" t="s">
        <v>3</v>
      </c>
      <c r="F40" s="192">
        <v>40</v>
      </c>
      <c r="G40" s="467"/>
      <c r="H40" s="467"/>
      <c r="I40" s="467"/>
      <c r="J40" s="185"/>
      <c r="O40" s="132"/>
    </row>
    <row r="41" spans="1:15" s="129" customFormat="1" ht="15">
      <c r="A41" s="177"/>
      <c r="B41" s="178" t="s">
        <v>222</v>
      </c>
      <c r="C41" s="190" t="s">
        <v>125</v>
      </c>
      <c r="D41" s="189" t="s">
        <v>119</v>
      </c>
      <c r="E41" s="190" t="s">
        <v>3</v>
      </c>
      <c r="F41" s="192">
        <v>40</v>
      </c>
      <c r="G41" s="467"/>
      <c r="H41" s="467"/>
      <c r="I41" s="467"/>
      <c r="J41" s="185"/>
      <c r="O41" s="132"/>
    </row>
    <row r="42" spans="1:15" s="165" customFormat="1" ht="15">
      <c r="A42" s="177"/>
      <c r="B42" s="137"/>
      <c r="C42" s="193"/>
      <c r="D42" s="194" t="s">
        <v>531</v>
      </c>
      <c r="E42" s="195"/>
      <c r="F42" s="196"/>
      <c r="G42" s="385"/>
      <c r="H42" s="197"/>
      <c r="I42" s="198"/>
      <c r="J42" s="199"/>
      <c r="O42" s="166"/>
    </row>
    <row r="43" spans="1:15" s="338" customFormat="1" ht="8.25">
      <c r="A43" s="332"/>
      <c r="B43" s="333"/>
      <c r="C43" s="334"/>
      <c r="D43" s="341"/>
      <c r="E43" s="342"/>
      <c r="F43" s="343"/>
      <c r="G43" s="386"/>
      <c r="H43" s="344"/>
      <c r="I43" s="345"/>
      <c r="J43" s="346"/>
      <c r="O43" s="340"/>
    </row>
    <row r="44" spans="1:15" s="165" customFormat="1" ht="15">
      <c r="A44" s="171">
        <v>3</v>
      </c>
      <c r="B44" s="172"/>
      <c r="C44" s="230"/>
      <c r="D44" s="201" t="s">
        <v>310</v>
      </c>
      <c r="E44" s="207"/>
      <c r="F44" s="208"/>
      <c r="G44" s="387"/>
      <c r="H44" s="209"/>
      <c r="I44" s="202"/>
      <c r="J44" s="210"/>
      <c r="O44" s="166"/>
    </row>
    <row r="45" spans="1:15" s="129" customFormat="1" ht="15">
      <c r="A45" s="177"/>
      <c r="B45" s="178" t="s">
        <v>223</v>
      </c>
      <c r="C45" s="190" t="s">
        <v>136</v>
      </c>
      <c r="D45" s="226" t="s">
        <v>137</v>
      </c>
      <c r="E45" s="190" t="s">
        <v>138</v>
      </c>
      <c r="F45" s="192">
        <v>1</v>
      </c>
      <c r="G45" s="319"/>
      <c r="H45" s="319"/>
      <c r="I45" s="185"/>
      <c r="J45" s="185"/>
      <c r="O45" s="132"/>
    </row>
    <row r="46" spans="1:15" s="129" customFormat="1" ht="15">
      <c r="A46" s="177"/>
      <c r="B46" s="178" t="s">
        <v>224</v>
      </c>
      <c r="C46" s="190" t="s">
        <v>139</v>
      </c>
      <c r="D46" s="191" t="s">
        <v>140</v>
      </c>
      <c r="E46" s="190" t="s">
        <v>3</v>
      </c>
      <c r="F46" s="192">
        <v>23</v>
      </c>
      <c r="G46" s="467"/>
      <c r="H46" s="467"/>
      <c r="I46" s="467"/>
      <c r="J46" s="185"/>
      <c r="O46" s="132"/>
    </row>
    <row r="47" spans="1:15" s="129" customFormat="1" ht="15">
      <c r="A47" s="177"/>
      <c r="B47" s="178" t="s">
        <v>225</v>
      </c>
      <c r="C47" s="190" t="s">
        <v>141</v>
      </c>
      <c r="D47" s="191" t="s">
        <v>142</v>
      </c>
      <c r="E47" s="190" t="s">
        <v>3</v>
      </c>
      <c r="F47" s="192">
        <v>23</v>
      </c>
      <c r="G47" s="467"/>
      <c r="H47" s="467"/>
      <c r="I47" s="467"/>
      <c r="J47" s="185"/>
      <c r="O47" s="132"/>
    </row>
    <row r="48" spans="1:15" s="129" customFormat="1" ht="15">
      <c r="A48" s="177"/>
      <c r="B48" s="178" t="s">
        <v>226</v>
      </c>
      <c r="C48" s="190" t="s">
        <v>143</v>
      </c>
      <c r="D48" s="191" t="s">
        <v>144</v>
      </c>
      <c r="E48" s="190" t="s">
        <v>3</v>
      </c>
      <c r="F48" s="192">
        <v>23</v>
      </c>
      <c r="G48" s="467"/>
      <c r="H48" s="467"/>
      <c r="I48" s="467"/>
      <c r="J48" s="185"/>
      <c r="O48" s="132"/>
    </row>
    <row r="49" spans="1:15" s="129" customFormat="1" ht="15">
      <c r="A49" s="177"/>
      <c r="B49" s="178" t="s">
        <v>227</v>
      </c>
      <c r="C49" s="190" t="s">
        <v>145</v>
      </c>
      <c r="D49" s="189" t="s">
        <v>146</v>
      </c>
      <c r="E49" s="190" t="s">
        <v>3</v>
      </c>
      <c r="F49" s="192">
        <v>23</v>
      </c>
      <c r="G49" s="319"/>
      <c r="H49" s="319"/>
      <c r="I49" s="185"/>
      <c r="J49" s="185"/>
      <c r="O49" s="132"/>
    </row>
    <row r="50" spans="1:15" s="129" customFormat="1" ht="15">
      <c r="A50" s="177"/>
      <c r="B50" s="137"/>
      <c r="C50" s="130"/>
      <c r="D50" s="363" t="s">
        <v>532</v>
      </c>
      <c r="E50" s="173"/>
      <c r="F50" s="239"/>
      <c r="G50" s="240"/>
      <c r="H50" s="240"/>
      <c r="I50" s="240"/>
      <c r="J50" s="241"/>
      <c r="O50" s="132"/>
    </row>
    <row r="51" spans="1:15" s="357" customFormat="1" ht="8.25">
      <c r="A51" s="332"/>
      <c r="B51" s="333"/>
      <c r="C51" s="356"/>
      <c r="D51" s="359"/>
      <c r="E51" s="338"/>
      <c r="F51" s="360"/>
      <c r="G51" s="361"/>
      <c r="H51" s="361"/>
      <c r="I51" s="361"/>
      <c r="J51" s="362"/>
      <c r="O51" s="358"/>
    </row>
    <row r="52" spans="1:10" s="168" customFormat="1" ht="15">
      <c r="A52" s="171">
        <v>4</v>
      </c>
      <c r="B52" s="172"/>
      <c r="C52" s="233"/>
      <c r="D52" s="234" t="s">
        <v>100</v>
      </c>
      <c r="E52" s="235"/>
      <c r="F52" s="236"/>
      <c r="G52" s="237"/>
      <c r="H52" s="237"/>
      <c r="I52" s="237"/>
      <c r="J52" s="238"/>
    </row>
    <row r="53" spans="1:10" s="133" customFormat="1" ht="15">
      <c r="A53" s="177"/>
      <c r="B53" s="178" t="s">
        <v>76</v>
      </c>
      <c r="C53" s="190" t="s">
        <v>148</v>
      </c>
      <c r="D53" s="226" t="s">
        <v>99</v>
      </c>
      <c r="E53" s="190" t="s">
        <v>3</v>
      </c>
      <c r="F53" s="192">
        <v>30</v>
      </c>
      <c r="G53" s="467"/>
      <c r="H53" s="467"/>
      <c r="I53" s="467"/>
      <c r="J53" s="185"/>
    </row>
    <row r="54" spans="1:10" s="133" customFormat="1" ht="15">
      <c r="A54" s="177"/>
      <c r="B54" s="178" t="s">
        <v>311</v>
      </c>
      <c r="C54" s="190" t="s">
        <v>123</v>
      </c>
      <c r="D54" s="191" t="s">
        <v>117</v>
      </c>
      <c r="E54" s="190" t="s">
        <v>3</v>
      </c>
      <c r="F54" s="192">
        <v>60</v>
      </c>
      <c r="G54" s="467"/>
      <c r="H54" s="467"/>
      <c r="I54" s="467"/>
      <c r="J54" s="185"/>
    </row>
    <row r="55" spans="1:10" s="133" customFormat="1" ht="15">
      <c r="A55" s="177"/>
      <c r="B55" s="178" t="s">
        <v>312</v>
      </c>
      <c r="C55" s="190" t="s">
        <v>124</v>
      </c>
      <c r="D55" s="191" t="s">
        <v>118</v>
      </c>
      <c r="E55" s="190" t="s">
        <v>3</v>
      </c>
      <c r="F55" s="192">
        <v>60</v>
      </c>
      <c r="G55" s="467"/>
      <c r="H55" s="467"/>
      <c r="I55" s="467"/>
      <c r="J55" s="185"/>
    </row>
    <row r="56" spans="1:10" s="133" customFormat="1" ht="15">
      <c r="A56" s="177"/>
      <c r="B56" s="178" t="s">
        <v>313</v>
      </c>
      <c r="C56" s="190" t="s">
        <v>125</v>
      </c>
      <c r="D56" s="189" t="s">
        <v>119</v>
      </c>
      <c r="E56" s="190" t="s">
        <v>3</v>
      </c>
      <c r="F56" s="192">
        <v>60</v>
      </c>
      <c r="G56" s="467"/>
      <c r="H56" s="467"/>
      <c r="I56" s="467"/>
      <c r="J56" s="185"/>
    </row>
    <row r="57" spans="1:10" s="168" customFormat="1" ht="15">
      <c r="A57" s="177"/>
      <c r="B57" s="137"/>
      <c r="C57" s="130"/>
      <c r="D57" s="363" t="s">
        <v>533</v>
      </c>
      <c r="E57" s="173"/>
      <c r="F57" s="239"/>
      <c r="G57" s="240"/>
      <c r="H57" s="240"/>
      <c r="I57" s="240"/>
      <c r="J57" s="241"/>
    </row>
    <row r="58" spans="1:10" s="364" customFormat="1" ht="8.25">
      <c r="A58" s="332"/>
      <c r="B58" s="333"/>
      <c r="C58" s="356"/>
      <c r="D58" s="365"/>
      <c r="E58" s="366"/>
      <c r="F58" s="367"/>
      <c r="G58" s="368"/>
      <c r="H58" s="368"/>
      <c r="I58" s="368"/>
      <c r="J58" s="369"/>
    </row>
    <row r="59" spans="1:10" s="168" customFormat="1" ht="15">
      <c r="A59" s="171">
        <v>5</v>
      </c>
      <c r="B59" s="172"/>
      <c r="C59" s="233"/>
      <c r="D59" s="174" t="s">
        <v>38</v>
      </c>
      <c r="E59" s="235"/>
      <c r="F59" s="242"/>
      <c r="G59" s="388"/>
      <c r="H59" s="243"/>
      <c r="I59" s="237"/>
      <c r="J59" s="238"/>
    </row>
    <row r="60" spans="1:10" s="133" customFormat="1" ht="15">
      <c r="A60" s="177"/>
      <c r="B60" s="244" t="s">
        <v>77</v>
      </c>
      <c r="C60" s="203" t="s">
        <v>213</v>
      </c>
      <c r="D60" s="226" t="s">
        <v>47</v>
      </c>
      <c r="E60" s="190" t="s">
        <v>3</v>
      </c>
      <c r="F60" s="192">
        <v>12</v>
      </c>
      <c r="G60" s="467"/>
      <c r="H60" s="467"/>
      <c r="I60" s="467"/>
      <c r="J60" s="185"/>
    </row>
    <row r="61" spans="1:10" ht="15">
      <c r="A61" s="177"/>
      <c r="B61" s="178" t="s">
        <v>228</v>
      </c>
      <c r="C61" s="190" t="s">
        <v>157</v>
      </c>
      <c r="D61" s="191" t="s">
        <v>158</v>
      </c>
      <c r="E61" s="190" t="s">
        <v>13</v>
      </c>
      <c r="F61" s="192">
        <v>1</v>
      </c>
      <c r="G61" s="467"/>
      <c r="H61" s="467"/>
      <c r="I61" s="467"/>
      <c r="J61" s="185"/>
    </row>
    <row r="62" spans="1:10" ht="15">
      <c r="A62" s="177"/>
      <c r="B62" s="178" t="s">
        <v>229</v>
      </c>
      <c r="C62" s="190" t="s">
        <v>156</v>
      </c>
      <c r="D62" s="191" t="s">
        <v>164</v>
      </c>
      <c r="E62" s="190" t="s">
        <v>3</v>
      </c>
      <c r="F62" s="192">
        <v>1.68</v>
      </c>
      <c r="G62" s="467"/>
      <c r="H62" s="467"/>
      <c r="I62" s="467"/>
      <c r="J62" s="185"/>
    </row>
    <row r="63" spans="1:10" ht="15">
      <c r="A63" s="177"/>
      <c r="B63" s="178" t="s">
        <v>230</v>
      </c>
      <c r="C63" s="190" t="s">
        <v>149</v>
      </c>
      <c r="D63" s="191" t="s">
        <v>150</v>
      </c>
      <c r="E63" s="190" t="s">
        <v>5</v>
      </c>
      <c r="F63" s="192">
        <v>4</v>
      </c>
      <c r="G63" s="467"/>
      <c r="H63" s="467"/>
      <c r="I63" s="467"/>
      <c r="J63" s="185"/>
    </row>
    <row r="64" spans="1:10" ht="15">
      <c r="A64" s="177"/>
      <c r="B64" s="178" t="s">
        <v>231</v>
      </c>
      <c r="C64" s="190" t="s">
        <v>153</v>
      </c>
      <c r="D64" s="191" t="s">
        <v>154</v>
      </c>
      <c r="E64" s="190" t="s">
        <v>13</v>
      </c>
      <c r="F64" s="192">
        <v>11</v>
      </c>
      <c r="G64" s="467"/>
      <c r="H64" s="467"/>
      <c r="I64" s="467"/>
      <c r="J64" s="185"/>
    </row>
    <row r="65" spans="1:10" ht="15">
      <c r="A65" s="177"/>
      <c r="B65" s="178" t="s">
        <v>104</v>
      </c>
      <c r="C65" s="190" t="s">
        <v>151</v>
      </c>
      <c r="D65" s="191" t="s">
        <v>152</v>
      </c>
      <c r="E65" s="190" t="s">
        <v>5</v>
      </c>
      <c r="F65" s="192">
        <v>6</v>
      </c>
      <c r="G65" s="467"/>
      <c r="H65" s="467"/>
      <c r="I65" s="467"/>
      <c r="J65" s="185"/>
    </row>
    <row r="66" spans="1:10" ht="15">
      <c r="A66" s="177"/>
      <c r="B66" s="178" t="s">
        <v>232</v>
      </c>
      <c r="C66" s="190" t="s">
        <v>159</v>
      </c>
      <c r="D66" s="191" t="s">
        <v>160</v>
      </c>
      <c r="E66" s="190" t="s">
        <v>13</v>
      </c>
      <c r="F66" s="192">
        <v>1</v>
      </c>
      <c r="G66" s="467"/>
      <c r="H66" s="467"/>
      <c r="I66" s="467"/>
      <c r="J66" s="185"/>
    </row>
    <row r="67" spans="1:10" ht="15">
      <c r="A67" s="177"/>
      <c r="B67" s="178" t="s">
        <v>233</v>
      </c>
      <c r="C67" s="190" t="s">
        <v>155</v>
      </c>
      <c r="D67" s="191" t="s">
        <v>211</v>
      </c>
      <c r="E67" s="190" t="s">
        <v>3</v>
      </c>
      <c r="F67" s="192">
        <v>3.15</v>
      </c>
      <c r="G67" s="467"/>
      <c r="H67" s="467"/>
      <c r="I67" s="467"/>
      <c r="J67" s="185"/>
    </row>
    <row r="68" spans="1:10" ht="15">
      <c r="A68" s="177"/>
      <c r="B68" s="178" t="s">
        <v>234</v>
      </c>
      <c r="C68" s="190" t="s">
        <v>161</v>
      </c>
      <c r="D68" s="191" t="s">
        <v>212</v>
      </c>
      <c r="E68" s="190" t="s">
        <v>3</v>
      </c>
      <c r="F68" s="192">
        <v>7</v>
      </c>
      <c r="G68" s="319"/>
      <c r="H68" s="319"/>
      <c r="I68" s="185"/>
      <c r="J68" s="185"/>
    </row>
    <row r="69" spans="1:10" ht="15">
      <c r="A69" s="245"/>
      <c r="B69" s="178" t="s">
        <v>235</v>
      </c>
      <c r="C69" s="190" t="s">
        <v>162</v>
      </c>
      <c r="D69" s="191" t="s">
        <v>163</v>
      </c>
      <c r="E69" s="190" t="s">
        <v>3</v>
      </c>
      <c r="F69" s="192">
        <v>0.72</v>
      </c>
      <c r="G69" s="319"/>
      <c r="H69" s="319"/>
      <c r="I69" s="185"/>
      <c r="J69" s="185"/>
    </row>
    <row r="70" spans="1:10" ht="15">
      <c r="A70" s="245"/>
      <c r="B70" s="178" t="s">
        <v>254</v>
      </c>
      <c r="C70" s="309" t="s">
        <v>271</v>
      </c>
      <c r="D70" s="310" t="s">
        <v>272</v>
      </c>
      <c r="E70" s="309" t="s">
        <v>3</v>
      </c>
      <c r="F70" s="312">
        <v>2.1</v>
      </c>
      <c r="G70" s="391"/>
      <c r="H70" s="288"/>
      <c r="I70" s="185"/>
      <c r="J70" s="185"/>
    </row>
    <row r="71" spans="1:10" s="147" customFormat="1" ht="15">
      <c r="A71" s="177"/>
      <c r="B71" s="137"/>
      <c r="C71" s="130"/>
      <c r="D71" s="363" t="s">
        <v>534</v>
      </c>
      <c r="E71" s="173"/>
      <c r="F71" s="239"/>
      <c r="G71" s="240"/>
      <c r="H71" s="240"/>
      <c r="I71" s="240"/>
      <c r="J71" s="241"/>
    </row>
    <row r="72" spans="1:10" s="370" customFormat="1" ht="8.25">
      <c r="A72" s="332"/>
      <c r="B72" s="333"/>
      <c r="C72" s="356"/>
      <c r="D72" s="359"/>
      <c r="E72" s="338"/>
      <c r="F72" s="360"/>
      <c r="G72" s="361"/>
      <c r="H72" s="361"/>
      <c r="I72" s="361"/>
      <c r="J72" s="362"/>
    </row>
    <row r="73" spans="1:19" s="169" customFormat="1" ht="15">
      <c r="A73" s="171">
        <v>6</v>
      </c>
      <c r="B73" s="172"/>
      <c r="C73" s="233"/>
      <c r="D73" s="174" t="s">
        <v>27</v>
      </c>
      <c r="E73" s="235"/>
      <c r="F73" s="242"/>
      <c r="G73" s="388"/>
      <c r="H73" s="243"/>
      <c r="I73" s="237"/>
      <c r="J73" s="238"/>
      <c r="K73" s="168"/>
      <c r="L73" s="168"/>
      <c r="M73" s="168"/>
      <c r="N73" s="168"/>
      <c r="O73" s="168"/>
      <c r="P73" s="168"/>
      <c r="Q73" s="168"/>
      <c r="R73" s="168"/>
      <c r="S73" s="168"/>
    </row>
    <row r="74" spans="1:19" s="135" customFormat="1" ht="15">
      <c r="A74" s="247"/>
      <c r="B74" s="178" t="s">
        <v>78</v>
      </c>
      <c r="C74" s="190" t="s">
        <v>320</v>
      </c>
      <c r="D74" s="226" t="s">
        <v>321</v>
      </c>
      <c r="E74" s="190" t="s">
        <v>3</v>
      </c>
      <c r="F74" s="192">
        <v>109</v>
      </c>
      <c r="G74" s="319"/>
      <c r="H74" s="319"/>
      <c r="I74" s="185"/>
      <c r="J74" s="185"/>
      <c r="K74" s="133"/>
      <c r="L74" s="133"/>
      <c r="M74" s="133"/>
      <c r="N74" s="133"/>
      <c r="O74" s="133"/>
      <c r="P74" s="133"/>
      <c r="Q74" s="133"/>
      <c r="R74" s="133"/>
      <c r="S74" s="133"/>
    </row>
    <row r="75" spans="1:19" s="135" customFormat="1" ht="28.5">
      <c r="A75" s="247"/>
      <c r="B75" s="178" t="s">
        <v>328</v>
      </c>
      <c r="C75" s="190" t="s">
        <v>325</v>
      </c>
      <c r="D75" s="189" t="s">
        <v>326</v>
      </c>
      <c r="E75" s="190" t="s">
        <v>3</v>
      </c>
      <c r="F75" s="192">
        <v>109</v>
      </c>
      <c r="G75" s="320"/>
      <c r="H75" s="320"/>
      <c r="I75" s="185"/>
      <c r="J75" s="185"/>
      <c r="K75" s="133"/>
      <c r="L75" s="133"/>
      <c r="M75" s="133"/>
      <c r="N75" s="133"/>
      <c r="O75" s="133"/>
      <c r="P75" s="133"/>
      <c r="Q75" s="133"/>
      <c r="R75" s="133"/>
      <c r="S75" s="133"/>
    </row>
    <row r="76" spans="1:10" s="147" customFormat="1" ht="15">
      <c r="A76" s="177"/>
      <c r="B76" s="137"/>
      <c r="C76" s="130"/>
      <c r="D76" s="363" t="s">
        <v>535</v>
      </c>
      <c r="E76" s="173"/>
      <c r="F76" s="239"/>
      <c r="G76" s="240"/>
      <c r="H76" s="240"/>
      <c r="I76" s="240"/>
      <c r="J76" s="241"/>
    </row>
    <row r="77" spans="1:10" s="370" customFormat="1" ht="8.25">
      <c r="A77" s="332"/>
      <c r="B77" s="333"/>
      <c r="C77" s="356"/>
      <c r="D77" s="359"/>
      <c r="E77" s="338"/>
      <c r="F77" s="360"/>
      <c r="G77" s="361"/>
      <c r="H77" s="361"/>
      <c r="I77" s="361"/>
      <c r="J77" s="362"/>
    </row>
    <row r="78" spans="1:10" s="147" customFormat="1" ht="15">
      <c r="A78" s="171">
        <v>7</v>
      </c>
      <c r="B78" s="172"/>
      <c r="C78" s="233"/>
      <c r="D78" s="174" t="s">
        <v>39</v>
      </c>
      <c r="E78" s="235"/>
      <c r="F78" s="242"/>
      <c r="G78" s="388"/>
      <c r="H78" s="243"/>
      <c r="I78" s="237"/>
      <c r="J78" s="238"/>
    </row>
    <row r="79" spans="1:10" ht="28.5">
      <c r="A79" s="177"/>
      <c r="B79" s="178" t="s">
        <v>79</v>
      </c>
      <c r="C79" s="190" t="s">
        <v>165</v>
      </c>
      <c r="D79" s="226" t="s">
        <v>319</v>
      </c>
      <c r="E79" s="190" t="s">
        <v>3</v>
      </c>
      <c r="F79" s="192">
        <v>102</v>
      </c>
      <c r="G79" s="467"/>
      <c r="H79" s="467"/>
      <c r="I79" s="467"/>
      <c r="J79" s="185"/>
    </row>
    <row r="80" spans="1:10" ht="28.5">
      <c r="A80" s="177"/>
      <c r="B80" s="178" t="s">
        <v>80</v>
      </c>
      <c r="C80" s="190" t="s">
        <v>166</v>
      </c>
      <c r="D80" s="191" t="s">
        <v>167</v>
      </c>
      <c r="E80" s="190" t="s">
        <v>6</v>
      </c>
      <c r="F80" s="190">
        <v>140.23</v>
      </c>
      <c r="G80" s="467"/>
      <c r="H80" s="467"/>
      <c r="I80" s="467"/>
      <c r="J80" s="185"/>
    </row>
    <row r="81" spans="1:10" ht="15">
      <c r="A81" s="177"/>
      <c r="B81" s="178" t="s">
        <v>102</v>
      </c>
      <c r="C81" s="190" t="s">
        <v>317</v>
      </c>
      <c r="D81" s="191" t="s">
        <v>318</v>
      </c>
      <c r="E81" s="190" t="s">
        <v>6</v>
      </c>
      <c r="F81" s="192">
        <v>5.1</v>
      </c>
      <c r="G81" s="467"/>
      <c r="H81" s="467"/>
      <c r="I81" s="467"/>
      <c r="J81" s="185"/>
    </row>
    <row r="82" spans="1:10" ht="28.5">
      <c r="A82" s="177"/>
      <c r="B82" s="178">
        <v>7.4</v>
      </c>
      <c r="C82" s="190" t="s">
        <v>325</v>
      </c>
      <c r="D82" s="191" t="s">
        <v>326</v>
      </c>
      <c r="E82" s="190" t="s">
        <v>3</v>
      </c>
      <c r="F82" s="192">
        <v>110</v>
      </c>
      <c r="G82" s="319"/>
      <c r="H82" s="319"/>
      <c r="I82" s="185"/>
      <c r="J82" s="185"/>
    </row>
    <row r="83" spans="1:10" ht="15">
      <c r="A83" s="177"/>
      <c r="B83" s="178" t="s">
        <v>327</v>
      </c>
      <c r="C83" s="190" t="s">
        <v>178</v>
      </c>
      <c r="D83" s="189" t="s">
        <v>52</v>
      </c>
      <c r="E83" s="190" t="s">
        <v>3</v>
      </c>
      <c r="F83" s="192">
        <v>2</v>
      </c>
      <c r="G83" s="467"/>
      <c r="H83" s="467"/>
      <c r="I83" s="467"/>
      <c r="J83" s="185"/>
    </row>
    <row r="84" spans="1:10" s="147" customFormat="1" ht="15">
      <c r="A84" s="177"/>
      <c r="B84" s="137"/>
      <c r="C84" s="130"/>
      <c r="D84" s="363" t="s">
        <v>536</v>
      </c>
      <c r="E84" s="173"/>
      <c r="F84" s="239"/>
      <c r="G84" s="240"/>
      <c r="H84" s="240"/>
      <c r="I84" s="240"/>
      <c r="J84" s="241"/>
    </row>
    <row r="85" spans="1:10" s="370" customFormat="1" ht="8.25">
      <c r="A85" s="332"/>
      <c r="B85" s="333"/>
      <c r="C85" s="356"/>
      <c r="D85" s="365"/>
      <c r="E85" s="366"/>
      <c r="F85" s="367"/>
      <c r="G85" s="368"/>
      <c r="H85" s="368"/>
      <c r="I85" s="368"/>
      <c r="J85" s="369"/>
    </row>
    <row r="86" spans="1:10" s="147" customFormat="1" ht="15">
      <c r="A86" s="171">
        <v>8</v>
      </c>
      <c r="B86" s="172"/>
      <c r="C86" s="233"/>
      <c r="D86" s="174" t="s">
        <v>40</v>
      </c>
      <c r="E86" s="235"/>
      <c r="F86" s="242"/>
      <c r="G86" s="388"/>
      <c r="H86" s="243"/>
      <c r="I86" s="237"/>
      <c r="J86" s="238"/>
    </row>
    <row r="87" spans="1:10" ht="15">
      <c r="A87" s="177"/>
      <c r="B87" s="178" t="s">
        <v>81</v>
      </c>
      <c r="C87" s="190" t="s">
        <v>168</v>
      </c>
      <c r="D87" s="226" t="s">
        <v>97</v>
      </c>
      <c r="E87" s="190" t="s">
        <v>5</v>
      </c>
      <c r="F87" s="192">
        <v>4</v>
      </c>
      <c r="G87" s="467"/>
      <c r="H87" s="467"/>
      <c r="I87" s="467"/>
      <c r="J87" s="185"/>
    </row>
    <row r="88" spans="1:10" ht="28.5">
      <c r="A88" s="177"/>
      <c r="B88" s="178" t="s">
        <v>236</v>
      </c>
      <c r="C88" s="190" t="s">
        <v>169</v>
      </c>
      <c r="D88" s="191" t="s">
        <v>14</v>
      </c>
      <c r="E88" s="190" t="s">
        <v>5</v>
      </c>
      <c r="F88" s="192">
        <v>4</v>
      </c>
      <c r="G88" s="467"/>
      <c r="H88" s="467"/>
      <c r="I88" s="467"/>
      <c r="J88" s="185"/>
    </row>
    <row r="89" spans="1:10" ht="15">
      <c r="A89" s="177"/>
      <c r="B89" s="178" t="s">
        <v>237</v>
      </c>
      <c r="C89" s="190" t="s">
        <v>170</v>
      </c>
      <c r="D89" s="191" t="s">
        <v>15</v>
      </c>
      <c r="E89" s="190" t="s">
        <v>13</v>
      </c>
      <c r="F89" s="192">
        <v>4</v>
      </c>
      <c r="G89" s="467"/>
      <c r="H89" s="467"/>
      <c r="I89" s="467"/>
      <c r="J89" s="185"/>
    </row>
    <row r="90" spans="1:10" ht="15">
      <c r="A90" s="177"/>
      <c r="B90" s="178" t="s">
        <v>238</v>
      </c>
      <c r="C90" s="248" t="s">
        <v>29</v>
      </c>
      <c r="D90" s="182" t="s">
        <v>20</v>
      </c>
      <c r="E90" s="248" t="s">
        <v>5</v>
      </c>
      <c r="F90" s="249">
        <v>4</v>
      </c>
      <c r="G90" s="205"/>
      <c r="H90" s="205"/>
      <c r="I90" s="185"/>
      <c r="J90" s="185"/>
    </row>
    <row r="91" spans="1:10" ht="15">
      <c r="A91" s="177"/>
      <c r="B91" s="178" t="s">
        <v>239</v>
      </c>
      <c r="C91" s="248" t="s">
        <v>28</v>
      </c>
      <c r="D91" s="182" t="s">
        <v>583</v>
      </c>
      <c r="E91" s="248" t="s">
        <v>5</v>
      </c>
      <c r="F91" s="249">
        <v>2</v>
      </c>
      <c r="G91" s="319"/>
      <c r="H91" s="319"/>
      <c r="I91" s="185"/>
      <c r="J91" s="185"/>
    </row>
    <row r="92" spans="1:10" ht="15">
      <c r="A92" s="177"/>
      <c r="B92" s="178" t="s">
        <v>240</v>
      </c>
      <c r="C92" s="190" t="s">
        <v>171</v>
      </c>
      <c r="D92" s="191" t="s">
        <v>50</v>
      </c>
      <c r="E92" s="190" t="s">
        <v>5</v>
      </c>
      <c r="F92" s="192">
        <v>4</v>
      </c>
      <c r="G92" s="467"/>
      <c r="H92" s="467"/>
      <c r="I92" s="467"/>
      <c r="J92" s="185"/>
    </row>
    <row r="93" spans="1:10" ht="15">
      <c r="A93" s="177"/>
      <c r="B93" s="178" t="s">
        <v>241</v>
      </c>
      <c r="C93" s="190" t="s">
        <v>177</v>
      </c>
      <c r="D93" s="191" t="s">
        <v>23</v>
      </c>
      <c r="E93" s="190" t="s">
        <v>3</v>
      </c>
      <c r="F93" s="192">
        <v>1</v>
      </c>
      <c r="G93" s="319"/>
      <c r="H93" s="319"/>
      <c r="I93" s="185"/>
      <c r="J93" s="185"/>
    </row>
    <row r="94" spans="1:10" ht="15">
      <c r="A94" s="177"/>
      <c r="B94" s="178" t="s">
        <v>242</v>
      </c>
      <c r="C94" s="190" t="s">
        <v>172</v>
      </c>
      <c r="D94" s="191" t="s">
        <v>51</v>
      </c>
      <c r="E94" s="190" t="s">
        <v>5</v>
      </c>
      <c r="F94" s="192">
        <v>4</v>
      </c>
      <c r="G94" s="467"/>
      <c r="H94" s="467"/>
      <c r="I94" s="467"/>
      <c r="J94" s="185"/>
    </row>
    <row r="95" spans="1:10" ht="15">
      <c r="A95" s="177"/>
      <c r="B95" s="178" t="s">
        <v>243</v>
      </c>
      <c r="C95" s="190" t="s">
        <v>175</v>
      </c>
      <c r="D95" s="191" t="s">
        <v>176</v>
      </c>
      <c r="E95" s="190" t="s">
        <v>5</v>
      </c>
      <c r="F95" s="192">
        <v>4</v>
      </c>
      <c r="G95" s="467"/>
      <c r="H95" s="467"/>
      <c r="I95" s="467"/>
      <c r="J95" s="185"/>
    </row>
    <row r="96" spans="1:10" ht="15">
      <c r="A96" s="177"/>
      <c r="B96" s="178" t="s">
        <v>244</v>
      </c>
      <c r="C96" s="190" t="s">
        <v>173</v>
      </c>
      <c r="D96" s="191" t="s">
        <v>174</v>
      </c>
      <c r="E96" s="190" t="s">
        <v>5</v>
      </c>
      <c r="F96" s="192">
        <v>4</v>
      </c>
      <c r="G96" s="467"/>
      <c r="H96" s="467"/>
      <c r="I96" s="467"/>
      <c r="J96" s="185"/>
    </row>
    <row r="97" spans="1:10" ht="15">
      <c r="A97" s="177"/>
      <c r="B97" s="178" t="s">
        <v>245</v>
      </c>
      <c r="C97" s="190" t="s">
        <v>179</v>
      </c>
      <c r="D97" s="191" t="s">
        <v>180</v>
      </c>
      <c r="E97" s="190" t="s">
        <v>5</v>
      </c>
      <c r="F97" s="192">
        <v>1</v>
      </c>
      <c r="G97" s="467"/>
      <c r="H97" s="467"/>
      <c r="I97" s="467"/>
      <c r="J97" s="185"/>
    </row>
    <row r="98" spans="1:10" ht="15">
      <c r="A98" s="177"/>
      <c r="B98" s="178" t="s">
        <v>246</v>
      </c>
      <c r="C98" s="190" t="s">
        <v>183</v>
      </c>
      <c r="D98" s="191" t="s">
        <v>184</v>
      </c>
      <c r="E98" s="190" t="s">
        <v>5</v>
      </c>
      <c r="F98" s="192">
        <v>2</v>
      </c>
      <c r="G98" s="467"/>
      <c r="H98" s="467"/>
      <c r="I98" s="467"/>
      <c r="J98" s="185"/>
    </row>
    <row r="99" spans="1:10" ht="15">
      <c r="A99" s="177"/>
      <c r="B99" s="178" t="s">
        <v>247</v>
      </c>
      <c r="C99" s="190" t="s">
        <v>181</v>
      </c>
      <c r="D99" s="191" t="s">
        <v>182</v>
      </c>
      <c r="E99" s="190" t="s">
        <v>5</v>
      </c>
      <c r="F99" s="192">
        <v>1</v>
      </c>
      <c r="G99" s="467"/>
      <c r="H99" s="467"/>
      <c r="I99" s="467"/>
      <c r="J99" s="185"/>
    </row>
    <row r="100" spans="1:10" ht="28.5">
      <c r="A100" s="177"/>
      <c r="B100" s="178" t="s">
        <v>248</v>
      </c>
      <c r="C100" s="190" t="s">
        <v>195</v>
      </c>
      <c r="D100" s="191" t="s">
        <v>315</v>
      </c>
      <c r="E100" s="190" t="s">
        <v>3</v>
      </c>
      <c r="F100" s="192">
        <v>0.6</v>
      </c>
      <c r="G100" s="467"/>
      <c r="H100" s="467"/>
      <c r="I100" s="467"/>
      <c r="J100" s="185"/>
    </row>
    <row r="101" spans="1:10" ht="15">
      <c r="A101" s="177"/>
      <c r="B101" s="178" t="s">
        <v>249</v>
      </c>
      <c r="C101" s="190" t="s">
        <v>572</v>
      </c>
      <c r="D101" s="191" t="s">
        <v>573</v>
      </c>
      <c r="E101" s="190" t="s">
        <v>3</v>
      </c>
      <c r="F101" s="192">
        <v>0.6</v>
      </c>
      <c r="G101" s="467"/>
      <c r="H101" s="467"/>
      <c r="I101" s="467"/>
      <c r="J101" s="185"/>
    </row>
    <row r="102" spans="1:10" ht="15">
      <c r="A102" s="177"/>
      <c r="B102" s="178" t="s">
        <v>574</v>
      </c>
      <c r="C102" s="190" t="s">
        <v>575</v>
      </c>
      <c r="D102" s="189" t="s">
        <v>576</v>
      </c>
      <c r="E102" s="190" t="s">
        <v>5</v>
      </c>
      <c r="F102" s="192">
        <v>1</v>
      </c>
      <c r="G102" s="467"/>
      <c r="H102" s="467"/>
      <c r="I102" s="467"/>
      <c r="J102" s="185"/>
    </row>
    <row r="103" spans="1:10" s="147" customFormat="1" ht="15">
      <c r="A103" s="177"/>
      <c r="B103" s="137"/>
      <c r="C103" s="165"/>
      <c r="D103" s="363" t="s">
        <v>537</v>
      </c>
      <c r="E103" s="173"/>
      <c r="F103" s="239"/>
      <c r="G103" s="240"/>
      <c r="H103" s="240"/>
      <c r="I103" s="240"/>
      <c r="J103" s="241"/>
    </row>
    <row r="104" spans="1:10" s="370" customFormat="1" ht="8.25">
      <c r="A104" s="332"/>
      <c r="B104" s="333"/>
      <c r="C104" s="338"/>
      <c r="D104" s="365"/>
      <c r="E104" s="366"/>
      <c r="F104" s="367"/>
      <c r="G104" s="368"/>
      <c r="H104" s="368"/>
      <c r="I104" s="368"/>
      <c r="J104" s="369"/>
    </row>
    <row r="105" spans="1:10" s="147" customFormat="1" ht="15">
      <c r="A105" s="171">
        <v>9</v>
      </c>
      <c r="B105" s="172"/>
      <c r="C105" s="233"/>
      <c r="D105" s="174" t="s">
        <v>25</v>
      </c>
      <c r="E105" s="235"/>
      <c r="F105" s="242"/>
      <c r="G105" s="388"/>
      <c r="H105" s="243"/>
      <c r="I105" s="237"/>
      <c r="J105" s="238"/>
    </row>
    <row r="106" spans="1:10" ht="15">
      <c r="A106" s="177"/>
      <c r="B106" s="178" t="s">
        <v>82</v>
      </c>
      <c r="C106" s="190" t="s">
        <v>190</v>
      </c>
      <c r="D106" s="226" t="s">
        <v>322</v>
      </c>
      <c r="E106" s="190" t="s">
        <v>3</v>
      </c>
      <c r="F106" s="192">
        <v>234</v>
      </c>
      <c r="G106" s="467"/>
      <c r="H106" s="467"/>
      <c r="I106" s="467"/>
      <c r="J106" s="185"/>
    </row>
    <row r="107" spans="1:10" ht="15">
      <c r="A107" s="177"/>
      <c r="B107" s="178" t="s">
        <v>83</v>
      </c>
      <c r="C107" s="190" t="s">
        <v>194</v>
      </c>
      <c r="D107" s="191" t="s">
        <v>196</v>
      </c>
      <c r="E107" s="190" t="s">
        <v>3</v>
      </c>
      <c r="F107" s="192">
        <v>33</v>
      </c>
      <c r="G107" s="467"/>
      <c r="H107" s="467"/>
      <c r="I107" s="467"/>
      <c r="J107" s="185"/>
    </row>
    <row r="108" spans="1:10" ht="15">
      <c r="A108" s="177"/>
      <c r="B108" s="178" t="s">
        <v>101</v>
      </c>
      <c r="C108" s="190" t="s">
        <v>193</v>
      </c>
      <c r="D108" s="191" t="s">
        <v>197</v>
      </c>
      <c r="E108" s="190" t="s">
        <v>3</v>
      </c>
      <c r="F108" s="192">
        <v>45</v>
      </c>
      <c r="G108" s="467"/>
      <c r="H108" s="467"/>
      <c r="I108" s="467"/>
      <c r="J108" s="185"/>
    </row>
    <row r="109" spans="1:10" ht="15">
      <c r="A109" s="177"/>
      <c r="B109" s="178" t="s">
        <v>250</v>
      </c>
      <c r="C109" s="190" t="s">
        <v>189</v>
      </c>
      <c r="D109" s="189" t="s">
        <v>251</v>
      </c>
      <c r="E109" s="190" t="s">
        <v>3</v>
      </c>
      <c r="F109" s="192">
        <v>140</v>
      </c>
      <c r="G109" s="467"/>
      <c r="H109" s="467"/>
      <c r="I109" s="467"/>
      <c r="J109" s="185"/>
    </row>
    <row r="110" spans="1:10" s="147" customFormat="1" ht="15">
      <c r="A110" s="177"/>
      <c r="B110" s="137"/>
      <c r="C110" s="130"/>
      <c r="D110" s="363" t="s">
        <v>538</v>
      </c>
      <c r="E110" s="173"/>
      <c r="F110" s="239"/>
      <c r="G110" s="240"/>
      <c r="H110" s="240"/>
      <c r="I110" s="240"/>
      <c r="J110" s="241"/>
    </row>
    <row r="111" spans="1:10" s="370" customFormat="1" ht="8.25">
      <c r="A111" s="332"/>
      <c r="B111" s="333"/>
      <c r="C111" s="356"/>
      <c r="D111" s="365"/>
      <c r="E111" s="366"/>
      <c r="F111" s="367"/>
      <c r="G111" s="368"/>
      <c r="H111" s="368"/>
      <c r="I111" s="368"/>
      <c r="J111" s="369"/>
    </row>
    <row r="112" spans="1:10" s="147" customFormat="1" ht="15">
      <c r="A112" s="171">
        <v>10</v>
      </c>
      <c r="B112" s="172"/>
      <c r="C112" s="233"/>
      <c r="D112" s="174" t="s">
        <v>26</v>
      </c>
      <c r="E112" s="235"/>
      <c r="F112" s="242"/>
      <c r="G112" s="388"/>
      <c r="H112" s="243"/>
      <c r="I112" s="237"/>
      <c r="J112" s="238"/>
    </row>
    <row r="113" spans="1:10" ht="15">
      <c r="A113" s="177"/>
      <c r="B113" s="178" t="s">
        <v>84</v>
      </c>
      <c r="C113" s="190" t="s">
        <v>191</v>
      </c>
      <c r="D113" s="250" t="s">
        <v>192</v>
      </c>
      <c r="E113" s="190" t="s">
        <v>3</v>
      </c>
      <c r="F113" s="192">
        <v>45</v>
      </c>
      <c r="G113" s="467"/>
      <c r="H113" s="467"/>
      <c r="I113" s="467"/>
      <c r="J113" s="185"/>
    </row>
    <row r="114" spans="1:10" s="147" customFormat="1" ht="15">
      <c r="A114" s="177"/>
      <c r="B114" s="137"/>
      <c r="C114" s="130"/>
      <c r="D114" s="363" t="s">
        <v>539</v>
      </c>
      <c r="E114" s="173"/>
      <c r="F114" s="239"/>
      <c r="G114" s="240"/>
      <c r="H114" s="240"/>
      <c r="I114" s="240"/>
      <c r="J114" s="241"/>
    </row>
    <row r="115" spans="1:10" s="370" customFormat="1" ht="8.25">
      <c r="A115" s="332"/>
      <c r="B115" s="333"/>
      <c r="C115" s="356"/>
      <c r="D115" s="359"/>
      <c r="E115" s="366"/>
      <c r="F115" s="367"/>
      <c r="G115" s="368"/>
      <c r="H115" s="368"/>
      <c r="I115" s="368"/>
      <c r="J115" s="369"/>
    </row>
    <row r="116" spans="1:10" s="147" customFormat="1" ht="15">
      <c r="A116" s="171">
        <v>11</v>
      </c>
      <c r="B116" s="172"/>
      <c r="C116" s="233"/>
      <c r="D116" s="174" t="s">
        <v>24</v>
      </c>
      <c r="E116" s="235"/>
      <c r="F116" s="242"/>
      <c r="G116" s="388"/>
      <c r="H116" s="243"/>
      <c r="I116" s="237"/>
      <c r="J116" s="238"/>
    </row>
    <row r="117" spans="1:10" ht="15">
      <c r="A117" s="177"/>
      <c r="B117" s="178" t="s">
        <v>85</v>
      </c>
      <c r="C117" s="190" t="s">
        <v>185</v>
      </c>
      <c r="D117" s="226" t="s">
        <v>186</v>
      </c>
      <c r="E117" s="190" t="s">
        <v>3</v>
      </c>
      <c r="F117" s="192">
        <v>65</v>
      </c>
      <c r="G117" s="467"/>
      <c r="H117" s="467"/>
      <c r="I117" s="467"/>
      <c r="J117" s="185"/>
    </row>
    <row r="118" spans="1:10" ht="15">
      <c r="A118" s="177"/>
      <c r="B118" s="178" t="s">
        <v>86</v>
      </c>
      <c r="C118" s="190" t="s">
        <v>188</v>
      </c>
      <c r="D118" s="189" t="s">
        <v>98</v>
      </c>
      <c r="E118" s="190" t="s">
        <v>3</v>
      </c>
      <c r="F118" s="192">
        <v>65</v>
      </c>
      <c r="G118" s="467"/>
      <c r="H118" s="467"/>
      <c r="I118" s="467"/>
      <c r="J118" s="185"/>
    </row>
    <row r="119" spans="1:10" s="147" customFormat="1" ht="15">
      <c r="A119" s="177"/>
      <c r="B119" s="137"/>
      <c r="C119" s="193"/>
      <c r="D119" s="327" t="s">
        <v>540</v>
      </c>
      <c r="E119" s="230"/>
      <c r="F119" s="230"/>
      <c r="G119" s="380"/>
      <c r="H119" s="220"/>
      <c r="I119" s="251"/>
      <c r="J119" s="241"/>
    </row>
    <row r="120" spans="1:10" s="370" customFormat="1" ht="8.25">
      <c r="A120" s="332"/>
      <c r="B120" s="333"/>
      <c r="C120" s="334"/>
      <c r="D120" s="371"/>
      <c r="E120" s="372"/>
      <c r="F120" s="372"/>
      <c r="G120" s="389"/>
      <c r="H120" s="373"/>
      <c r="I120" s="374"/>
      <c r="J120" s="369"/>
    </row>
    <row r="121" spans="1:10" s="147" customFormat="1" ht="15">
      <c r="A121" s="171">
        <v>12</v>
      </c>
      <c r="B121" s="172"/>
      <c r="C121" s="230"/>
      <c r="D121" s="201" t="s">
        <v>205</v>
      </c>
      <c r="E121" s="207"/>
      <c r="F121" s="207"/>
      <c r="G121" s="387"/>
      <c r="H121" s="209"/>
      <c r="I121" s="237"/>
      <c r="J121" s="238"/>
    </row>
    <row r="122" spans="1:10" ht="28.5">
      <c r="A122" s="177"/>
      <c r="B122" s="178" t="s">
        <v>87</v>
      </c>
      <c r="C122" s="183" t="s">
        <v>198</v>
      </c>
      <c r="D122" s="252" t="s">
        <v>577</v>
      </c>
      <c r="E122" s="254" t="s">
        <v>5</v>
      </c>
      <c r="F122" s="255">
        <v>4</v>
      </c>
      <c r="G122" s="205"/>
      <c r="H122" s="205"/>
      <c r="I122" s="185"/>
      <c r="J122" s="185"/>
    </row>
    <row r="123" spans="1:10" ht="28.5">
      <c r="A123" s="177"/>
      <c r="B123" s="178" t="s">
        <v>252</v>
      </c>
      <c r="C123" s="183" t="s">
        <v>198</v>
      </c>
      <c r="D123" s="253" t="s">
        <v>578</v>
      </c>
      <c r="E123" s="254" t="s">
        <v>5</v>
      </c>
      <c r="F123" s="255">
        <v>2</v>
      </c>
      <c r="G123" s="205"/>
      <c r="H123" s="205"/>
      <c r="I123" s="185"/>
      <c r="J123" s="185"/>
    </row>
    <row r="124" spans="1:10" ht="15">
      <c r="A124" s="177"/>
      <c r="B124" s="178" t="s">
        <v>307</v>
      </c>
      <c r="C124" s="309" t="s">
        <v>187</v>
      </c>
      <c r="D124" s="311" t="s">
        <v>579</v>
      </c>
      <c r="E124" s="309" t="s">
        <v>3</v>
      </c>
      <c r="F124" s="312">
        <v>10</v>
      </c>
      <c r="G124" s="467"/>
      <c r="H124" s="467"/>
      <c r="I124" s="467"/>
      <c r="J124" s="185"/>
    </row>
    <row r="125" spans="1:10" ht="15">
      <c r="A125" s="177"/>
      <c r="B125" s="178" t="s">
        <v>308</v>
      </c>
      <c r="C125" s="190" t="s">
        <v>185</v>
      </c>
      <c r="D125" s="189" t="s">
        <v>186</v>
      </c>
      <c r="E125" s="190" t="s">
        <v>3</v>
      </c>
      <c r="F125" s="192">
        <v>10</v>
      </c>
      <c r="G125" s="467"/>
      <c r="H125" s="467"/>
      <c r="I125" s="467"/>
      <c r="J125" s="185"/>
    </row>
    <row r="126" spans="1:10" s="147" customFormat="1" ht="15">
      <c r="A126" s="177"/>
      <c r="B126" s="137"/>
      <c r="C126" s="130"/>
      <c r="D126" s="363" t="s">
        <v>541</v>
      </c>
      <c r="E126" s="173"/>
      <c r="F126" s="239"/>
      <c r="G126" s="240"/>
      <c r="H126" s="240"/>
      <c r="I126" s="240"/>
      <c r="J126" s="241"/>
    </row>
    <row r="127" spans="1:10" s="370" customFormat="1" ht="8.25">
      <c r="A127" s="332"/>
      <c r="B127" s="333"/>
      <c r="C127" s="356"/>
      <c r="D127" s="365"/>
      <c r="E127" s="366"/>
      <c r="F127" s="367"/>
      <c r="G127" s="368"/>
      <c r="H127" s="368"/>
      <c r="I127" s="368"/>
      <c r="J127" s="369"/>
    </row>
    <row r="128" spans="1:10" s="147" customFormat="1" ht="15">
      <c r="A128" s="171">
        <v>13</v>
      </c>
      <c r="B128" s="172"/>
      <c r="C128" s="173"/>
      <c r="D128" s="174" t="s">
        <v>53</v>
      </c>
      <c r="E128" s="235"/>
      <c r="F128" s="242"/>
      <c r="G128" s="388"/>
      <c r="H128" s="243"/>
      <c r="I128" s="237"/>
      <c r="J128" s="238"/>
    </row>
    <row r="129" spans="1:10" ht="15">
      <c r="A129" s="177"/>
      <c r="B129" s="178" t="s">
        <v>88</v>
      </c>
      <c r="C129" s="248" t="s">
        <v>28</v>
      </c>
      <c r="D129" s="180" t="s">
        <v>105</v>
      </c>
      <c r="E129" s="248" t="s">
        <v>48</v>
      </c>
      <c r="F129" s="375">
        <v>2</v>
      </c>
      <c r="G129" s="205"/>
      <c r="H129" s="205"/>
      <c r="I129" s="185"/>
      <c r="J129" s="185"/>
    </row>
    <row r="130" spans="1:10" ht="15">
      <c r="A130" s="177"/>
      <c r="B130" s="178" t="s">
        <v>89</v>
      </c>
      <c r="C130" s="465" t="s">
        <v>586</v>
      </c>
      <c r="D130" s="189" t="s">
        <v>199</v>
      </c>
      <c r="E130" s="190" t="s">
        <v>5</v>
      </c>
      <c r="F130" s="192">
        <v>2</v>
      </c>
      <c r="G130" s="467"/>
      <c r="H130" s="467"/>
      <c r="I130" s="467"/>
      <c r="J130" s="185"/>
    </row>
    <row r="131" spans="1:10" s="147" customFormat="1" ht="15">
      <c r="A131" s="177"/>
      <c r="B131" s="137"/>
      <c r="C131" s="130"/>
      <c r="D131" s="363" t="s">
        <v>542</v>
      </c>
      <c r="E131" s="173"/>
      <c r="F131" s="239"/>
      <c r="G131" s="240"/>
      <c r="H131" s="240"/>
      <c r="I131" s="240"/>
      <c r="J131" s="241"/>
    </row>
    <row r="132" spans="1:10" s="370" customFormat="1" ht="8.25">
      <c r="A132" s="332"/>
      <c r="B132" s="333"/>
      <c r="C132" s="356"/>
      <c r="D132" s="365"/>
      <c r="E132" s="366"/>
      <c r="F132" s="367"/>
      <c r="G132" s="368"/>
      <c r="H132" s="368"/>
      <c r="I132" s="368"/>
      <c r="J132" s="369"/>
    </row>
    <row r="133" spans="1:10" s="147" customFormat="1" ht="15">
      <c r="A133" s="171">
        <v>14</v>
      </c>
      <c r="B133" s="172"/>
      <c r="C133" s="173"/>
      <c r="D133" s="174" t="s">
        <v>54</v>
      </c>
      <c r="E133" s="235"/>
      <c r="F133" s="242"/>
      <c r="G133" s="388"/>
      <c r="H133" s="243"/>
      <c r="I133" s="237"/>
      <c r="J133" s="238"/>
    </row>
    <row r="134" spans="1:10" ht="15">
      <c r="A134" s="177"/>
      <c r="B134" s="178" t="s">
        <v>90</v>
      </c>
      <c r="C134" s="465" t="s">
        <v>587</v>
      </c>
      <c r="D134" s="226" t="s">
        <v>16</v>
      </c>
      <c r="E134" s="190" t="s">
        <v>5</v>
      </c>
      <c r="F134" s="192">
        <v>2</v>
      </c>
      <c r="G134" s="467"/>
      <c r="H134" s="467"/>
      <c r="I134" s="467"/>
      <c r="J134" s="185"/>
    </row>
    <row r="135" spans="1:10" ht="15">
      <c r="A135" s="177"/>
      <c r="B135" s="178" t="s">
        <v>91</v>
      </c>
      <c r="C135" s="190" t="s">
        <v>208</v>
      </c>
      <c r="D135" s="191" t="s">
        <v>17</v>
      </c>
      <c r="E135" s="190" t="s">
        <v>5</v>
      </c>
      <c r="F135" s="192">
        <v>2</v>
      </c>
      <c r="G135" s="467"/>
      <c r="H135" s="467"/>
      <c r="I135" s="467"/>
      <c r="J135" s="185"/>
    </row>
    <row r="136" spans="1:10" ht="15">
      <c r="A136" s="177"/>
      <c r="B136" s="178" t="s">
        <v>92</v>
      </c>
      <c r="C136" s="190" t="s">
        <v>209</v>
      </c>
      <c r="D136" s="189" t="s">
        <v>18</v>
      </c>
      <c r="E136" s="190" t="s">
        <v>5</v>
      </c>
      <c r="F136" s="192">
        <v>2</v>
      </c>
      <c r="G136" s="467"/>
      <c r="H136" s="467"/>
      <c r="I136" s="467"/>
      <c r="J136" s="185"/>
    </row>
    <row r="137" spans="1:10" s="147" customFormat="1" ht="15">
      <c r="A137" s="177"/>
      <c r="B137" s="137"/>
      <c r="C137" s="130"/>
      <c r="D137" s="363" t="s">
        <v>543</v>
      </c>
      <c r="E137" s="173"/>
      <c r="F137" s="239"/>
      <c r="G137" s="240"/>
      <c r="H137" s="240"/>
      <c r="I137" s="240"/>
      <c r="J137" s="241"/>
    </row>
    <row r="138" spans="1:10" s="370" customFormat="1" ht="8.25">
      <c r="A138" s="332"/>
      <c r="B138" s="333"/>
      <c r="C138" s="356"/>
      <c r="D138" s="365"/>
      <c r="E138" s="366"/>
      <c r="F138" s="367"/>
      <c r="G138" s="368"/>
      <c r="H138" s="368"/>
      <c r="I138" s="368"/>
      <c r="J138" s="369"/>
    </row>
    <row r="139" spans="1:10" s="147" customFormat="1" ht="15">
      <c r="A139" s="171">
        <v>15</v>
      </c>
      <c r="B139" s="172"/>
      <c r="C139" s="173"/>
      <c r="D139" s="174" t="s">
        <v>55</v>
      </c>
      <c r="E139" s="235"/>
      <c r="F139" s="242"/>
      <c r="G139" s="388"/>
      <c r="H139" s="243"/>
      <c r="I139" s="237"/>
      <c r="J139" s="238"/>
    </row>
    <row r="140" spans="1:10" ht="15">
      <c r="A140" s="177"/>
      <c r="B140" s="178" t="s">
        <v>93</v>
      </c>
      <c r="C140" s="248" t="s">
        <v>28</v>
      </c>
      <c r="D140" s="180" t="s">
        <v>106</v>
      </c>
      <c r="E140" s="248" t="s">
        <v>48</v>
      </c>
      <c r="F140" s="375">
        <v>1</v>
      </c>
      <c r="G140" s="205"/>
      <c r="H140" s="205"/>
      <c r="I140" s="185"/>
      <c r="J140" s="185"/>
    </row>
    <row r="141" spans="1:10" ht="15">
      <c r="A141" s="177"/>
      <c r="B141" s="178" t="s">
        <v>255</v>
      </c>
      <c r="C141" s="190" t="s">
        <v>202</v>
      </c>
      <c r="D141" s="191" t="s">
        <v>203</v>
      </c>
      <c r="E141" s="190" t="s">
        <v>4</v>
      </c>
      <c r="F141" s="192">
        <v>2</v>
      </c>
      <c r="G141" s="319"/>
      <c r="H141" s="319"/>
      <c r="I141" s="185"/>
      <c r="J141" s="185"/>
    </row>
    <row r="142" spans="1:10" ht="15">
      <c r="A142" s="177"/>
      <c r="B142" s="178" t="s">
        <v>256</v>
      </c>
      <c r="C142" s="190" t="s">
        <v>262</v>
      </c>
      <c r="D142" s="191" t="s">
        <v>200</v>
      </c>
      <c r="E142" s="190" t="s">
        <v>5</v>
      </c>
      <c r="F142" s="192">
        <v>1</v>
      </c>
      <c r="G142" s="467"/>
      <c r="H142" s="467"/>
      <c r="I142" s="467"/>
      <c r="J142" s="185"/>
    </row>
    <row r="143" spans="1:10" ht="15">
      <c r="A143" s="177"/>
      <c r="B143" s="178" t="s">
        <v>257</v>
      </c>
      <c r="C143" s="190" t="s">
        <v>263</v>
      </c>
      <c r="D143" s="191" t="s">
        <v>264</v>
      </c>
      <c r="E143" s="190" t="s">
        <v>6</v>
      </c>
      <c r="F143" s="192">
        <v>5</v>
      </c>
      <c r="G143" s="467"/>
      <c r="H143" s="467"/>
      <c r="I143" s="467"/>
      <c r="J143" s="185"/>
    </row>
    <row r="144" spans="1:10" ht="28.5">
      <c r="A144" s="177"/>
      <c r="B144" s="178" t="s">
        <v>258</v>
      </c>
      <c r="C144" s="465" t="s">
        <v>588</v>
      </c>
      <c r="D144" s="466" t="s">
        <v>589</v>
      </c>
      <c r="E144" s="190" t="s">
        <v>5</v>
      </c>
      <c r="F144" s="192">
        <v>1</v>
      </c>
      <c r="G144" s="467"/>
      <c r="H144" s="467"/>
      <c r="I144" s="467"/>
      <c r="J144" s="185"/>
    </row>
    <row r="145" spans="1:10" ht="28.5">
      <c r="A145" s="177"/>
      <c r="B145" s="178" t="s">
        <v>259</v>
      </c>
      <c r="C145" s="190" t="s">
        <v>265</v>
      </c>
      <c r="D145" s="191" t="s">
        <v>323</v>
      </c>
      <c r="E145" s="190" t="s">
        <v>5</v>
      </c>
      <c r="F145" s="192">
        <v>1</v>
      </c>
      <c r="G145" s="467"/>
      <c r="H145" s="467"/>
      <c r="I145" s="467"/>
      <c r="J145" s="185"/>
    </row>
    <row r="146" spans="1:10" ht="15">
      <c r="A146" s="177"/>
      <c r="B146" s="178" t="s">
        <v>260</v>
      </c>
      <c r="C146" s="190" t="s">
        <v>266</v>
      </c>
      <c r="D146" s="191" t="s">
        <v>201</v>
      </c>
      <c r="E146" s="190" t="s">
        <v>5</v>
      </c>
      <c r="F146" s="192">
        <v>2</v>
      </c>
      <c r="G146" s="467"/>
      <c r="H146" s="467"/>
      <c r="I146" s="467"/>
      <c r="J146" s="185"/>
    </row>
    <row r="147" spans="1:10" ht="15">
      <c r="A147" s="177"/>
      <c r="B147" s="178" t="s">
        <v>261</v>
      </c>
      <c r="C147" s="313" t="s">
        <v>262</v>
      </c>
      <c r="D147" s="314" t="s">
        <v>324</v>
      </c>
      <c r="E147" s="313" t="s">
        <v>5</v>
      </c>
      <c r="F147" s="468">
        <v>1</v>
      </c>
      <c r="G147" s="467"/>
      <c r="H147" s="467"/>
      <c r="I147" s="467"/>
      <c r="J147" s="185"/>
    </row>
    <row r="148" spans="1:10" s="147" customFormat="1" ht="15">
      <c r="A148" s="177"/>
      <c r="B148" s="137"/>
      <c r="C148" s="256"/>
      <c r="D148" s="378" t="s">
        <v>544</v>
      </c>
      <c r="E148" s="173"/>
      <c r="F148" s="239"/>
      <c r="G148" s="240"/>
      <c r="H148" s="240"/>
      <c r="I148" s="240"/>
      <c r="J148" s="241"/>
    </row>
    <row r="149" spans="1:10" s="370" customFormat="1" ht="8.25">
      <c r="A149" s="332"/>
      <c r="B149" s="333"/>
      <c r="C149" s="356"/>
      <c r="D149" s="377"/>
      <c r="E149" s="366"/>
      <c r="F149" s="367"/>
      <c r="G149" s="368"/>
      <c r="H149" s="368"/>
      <c r="I149" s="368"/>
      <c r="J149" s="369"/>
    </row>
    <row r="150" spans="1:10" s="147" customFormat="1" ht="15">
      <c r="A150" s="171">
        <v>16</v>
      </c>
      <c r="B150" s="172"/>
      <c r="C150" s="257"/>
      <c r="D150" s="258" t="s">
        <v>210</v>
      </c>
      <c r="E150" s="259"/>
      <c r="F150" s="260"/>
      <c r="G150" s="390"/>
      <c r="H150" s="261"/>
      <c r="I150" s="237"/>
      <c r="J150" s="238"/>
    </row>
    <row r="151" spans="1:10" ht="28.5">
      <c r="A151" s="177"/>
      <c r="B151" s="178" t="s">
        <v>267</v>
      </c>
      <c r="C151" s="190" t="s">
        <v>206</v>
      </c>
      <c r="D151" s="226" t="s">
        <v>207</v>
      </c>
      <c r="E151" s="190" t="s">
        <v>3</v>
      </c>
      <c r="F151" s="192">
        <v>31</v>
      </c>
      <c r="G151" s="467"/>
      <c r="H151" s="467"/>
      <c r="I151" s="467"/>
      <c r="J151" s="185"/>
    </row>
    <row r="152" spans="1:11" ht="28.5">
      <c r="A152" s="177"/>
      <c r="B152" s="178" t="s">
        <v>280</v>
      </c>
      <c r="C152" s="190" t="s">
        <v>279</v>
      </c>
      <c r="D152" s="189" t="s">
        <v>580</v>
      </c>
      <c r="E152" s="190" t="s">
        <v>3</v>
      </c>
      <c r="F152" s="190">
        <v>1.25</v>
      </c>
      <c r="G152" s="467"/>
      <c r="H152" s="467"/>
      <c r="I152" s="467"/>
      <c r="J152" s="185"/>
      <c r="K152" s="136"/>
    </row>
    <row r="153" spans="1:11" s="147" customFormat="1" ht="15">
      <c r="A153" s="177"/>
      <c r="B153" s="137"/>
      <c r="C153" s="193"/>
      <c r="D153" s="378" t="s">
        <v>545</v>
      </c>
      <c r="E153" s="173"/>
      <c r="F153" s="239"/>
      <c r="G153" s="240"/>
      <c r="H153" s="240"/>
      <c r="I153" s="240"/>
      <c r="J153" s="241"/>
      <c r="K153" s="170"/>
    </row>
    <row r="154" spans="1:11" s="370" customFormat="1" ht="8.25">
      <c r="A154" s="332"/>
      <c r="B154" s="333"/>
      <c r="C154" s="334"/>
      <c r="D154" s="379"/>
      <c r="E154" s="366"/>
      <c r="F154" s="367"/>
      <c r="G154" s="368"/>
      <c r="H154" s="368"/>
      <c r="I154" s="368"/>
      <c r="J154" s="369"/>
      <c r="K154" s="376"/>
    </row>
    <row r="155" spans="1:10" s="147" customFormat="1" ht="15">
      <c r="A155" s="171">
        <v>17</v>
      </c>
      <c r="B155" s="172"/>
      <c r="C155" s="262"/>
      <c r="D155" s="263" t="s">
        <v>107</v>
      </c>
      <c r="E155" s="264"/>
      <c r="F155" s="265"/>
      <c r="G155" s="202"/>
      <c r="H155" s="202"/>
      <c r="I155" s="202"/>
      <c r="J155" s="210"/>
    </row>
    <row r="156" spans="1:10" ht="28.5">
      <c r="A156" s="177"/>
      <c r="B156" s="178" t="s">
        <v>268</v>
      </c>
      <c r="C156" s="190" t="s">
        <v>253</v>
      </c>
      <c r="D156" s="226" t="s">
        <v>291</v>
      </c>
      <c r="E156" s="190" t="s">
        <v>3</v>
      </c>
      <c r="F156" s="190">
        <v>1.44</v>
      </c>
      <c r="G156" s="467"/>
      <c r="H156" s="467"/>
      <c r="I156" s="467"/>
      <c r="J156" s="185"/>
    </row>
    <row r="157" spans="1:10" ht="15">
      <c r="A157" s="177"/>
      <c r="B157" s="178" t="s">
        <v>273</v>
      </c>
      <c r="C157" s="190" t="s">
        <v>253</v>
      </c>
      <c r="D157" s="191" t="s">
        <v>316</v>
      </c>
      <c r="E157" s="190" t="s">
        <v>3</v>
      </c>
      <c r="F157" s="192">
        <v>0.6</v>
      </c>
      <c r="G157" s="467"/>
      <c r="H157" s="467"/>
      <c r="I157" s="467"/>
      <c r="J157" s="185"/>
    </row>
    <row r="158" spans="1:10" ht="28.5">
      <c r="A158" s="177"/>
      <c r="B158" s="178" t="s">
        <v>305</v>
      </c>
      <c r="C158" s="190" t="s">
        <v>253</v>
      </c>
      <c r="D158" s="189" t="s">
        <v>584</v>
      </c>
      <c r="E158" s="190" t="s">
        <v>3</v>
      </c>
      <c r="F158" s="192">
        <v>2.45</v>
      </c>
      <c r="G158" s="467"/>
      <c r="H158" s="467"/>
      <c r="I158" s="467"/>
      <c r="J158" s="185"/>
    </row>
    <row r="159" spans="1:11" s="147" customFormat="1" ht="15">
      <c r="A159" s="177"/>
      <c r="B159" s="137"/>
      <c r="C159" s="130"/>
      <c r="D159" s="363" t="s">
        <v>546</v>
      </c>
      <c r="E159" s="173"/>
      <c r="F159" s="239"/>
      <c r="G159" s="240"/>
      <c r="H159" s="240"/>
      <c r="I159" s="240"/>
      <c r="J159" s="241"/>
      <c r="K159" s="170"/>
    </row>
    <row r="160" spans="1:11" s="370" customFormat="1" ht="8.25">
      <c r="A160" s="332"/>
      <c r="B160" s="333"/>
      <c r="C160" s="356"/>
      <c r="D160" s="365"/>
      <c r="E160" s="366"/>
      <c r="F160" s="367"/>
      <c r="G160" s="368"/>
      <c r="H160" s="368"/>
      <c r="I160" s="368"/>
      <c r="J160" s="369"/>
      <c r="K160" s="376"/>
    </row>
    <row r="161" spans="1:11" s="147" customFormat="1" ht="15">
      <c r="A161" s="171">
        <v>18</v>
      </c>
      <c r="B161" s="172"/>
      <c r="C161" s="233"/>
      <c r="D161" s="174" t="s">
        <v>277</v>
      </c>
      <c r="E161" s="175"/>
      <c r="F161" s="176"/>
      <c r="G161" s="224"/>
      <c r="H161" s="224"/>
      <c r="I161" s="224"/>
      <c r="J161" s="225"/>
      <c r="K161" s="170"/>
    </row>
    <row r="162" spans="1:11" ht="15">
      <c r="A162" s="177"/>
      <c r="B162" s="178" t="s">
        <v>269</v>
      </c>
      <c r="C162" s="190" t="s">
        <v>278</v>
      </c>
      <c r="D162" s="226" t="s">
        <v>289</v>
      </c>
      <c r="E162" s="190" t="s">
        <v>3</v>
      </c>
      <c r="F162" s="192">
        <v>14.8</v>
      </c>
      <c r="G162" s="467"/>
      <c r="H162" s="467"/>
      <c r="I162" s="467"/>
      <c r="J162" s="185"/>
      <c r="K162" s="136"/>
    </row>
    <row r="163" spans="1:11" ht="15">
      <c r="A163" s="177"/>
      <c r="B163" s="178" t="s">
        <v>270</v>
      </c>
      <c r="C163" s="190" t="s">
        <v>282</v>
      </c>
      <c r="D163" s="189" t="s">
        <v>290</v>
      </c>
      <c r="E163" s="190" t="s">
        <v>3</v>
      </c>
      <c r="F163" s="192">
        <v>29.6</v>
      </c>
      <c r="G163" s="467"/>
      <c r="H163" s="467"/>
      <c r="I163" s="467"/>
      <c r="J163" s="185"/>
      <c r="K163" s="136"/>
    </row>
    <row r="164" spans="1:11" s="147" customFormat="1" ht="15">
      <c r="A164" s="177"/>
      <c r="B164" s="137"/>
      <c r="C164" s="130"/>
      <c r="D164" s="363" t="s">
        <v>547</v>
      </c>
      <c r="E164" s="173"/>
      <c r="F164" s="239"/>
      <c r="G164" s="240"/>
      <c r="H164" s="240"/>
      <c r="I164" s="240"/>
      <c r="J164" s="241"/>
      <c r="K164" s="170"/>
    </row>
    <row r="165" spans="1:11" s="370" customFormat="1" ht="8.25">
      <c r="A165" s="332"/>
      <c r="B165" s="333"/>
      <c r="C165" s="356"/>
      <c r="D165" s="365"/>
      <c r="E165" s="366"/>
      <c r="F165" s="367"/>
      <c r="G165" s="368"/>
      <c r="H165" s="368"/>
      <c r="I165" s="368"/>
      <c r="J165" s="369"/>
      <c r="K165" s="376"/>
    </row>
    <row r="166" spans="1:11" s="147" customFormat="1" ht="15">
      <c r="A166" s="171">
        <v>19</v>
      </c>
      <c r="B166" s="172"/>
      <c r="C166" s="233"/>
      <c r="D166" s="174" t="s">
        <v>283</v>
      </c>
      <c r="E166" s="175"/>
      <c r="F166" s="176"/>
      <c r="G166" s="224"/>
      <c r="H166" s="224"/>
      <c r="I166" s="224"/>
      <c r="J166" s="225"/>
      <c r="K166" s="170"/>
    </row>
    <row r="167" spans="1:11" ht="28.5">
      <c r="A167" s="177"/>
      <c r="B167" s="178" t="s">
        <v>292</v>
      </c>
      <c r="C167" s="190" t="s">
        <v>286</v>
      </c>
      <c r="D167" s="226" t="s">
        <v>585</v>
      </c>
      <c r="E167" s="190" t="s">
        <v>4</v>
      </c>
      <c r="F167" s="192">
        <v>2.5</v>
      </c>
      <c r="G167" s="320"/>
      <c r="H167" s="320"/>
      <c r="I167" s="185"/>
      <c r="J167" s="185"/>
      <c r="K167" s="136"/>
    </row>
    <row r="168" spans="1:11" ht="15">
      <c r="A168" s="177"/>
      <c r="B168" s="178" t="s">
        <v>293</v>
      </c>
      <c r="C168" s="190" t="s">
        <v>298</v>
      </c>
      <c r="D168" s="191" t="s">
        <v>301</v>
      </c>
      <c r="E168" s="190" t="s">
        <v>6</v>
      </c>
      <c r="F168" s="192">
        <v>4</v>
      </c>
      <c r="G168" s="467"/>
      <c r="H168" s="467"/>
      <c r="I168" s="467"/>
      <c r="J168" s="185"/>
      <c r="K168" s="136"/>
    </row>
    <row r="169" spans="1:11" ht="15">
      <c r="A169" s="177"/>
      <c r="B169" s="178" t="s">
        <v>294</v>
      </c>
      <c r="C169" s="190" t="s">
        <v>287</v>
      </c>
      <c r="D169" s="191" t="s">
        <v>299</v>
      </c>
      <c r="E169" s="190" t="s">
        <v>4</v>
      </c>
      <c r="F169" s="190">
        <v>0.54</v>
      </c>
      <c r="G169" s="467"/>
      <c r="H169" s="467"/>
      <c r="I169" s="467"/>
      <c r="J169" s="185"/>
      <c r="K169" s="136"/>
    </row>
    <row r="170" spans="1:11" ht="15">
      <c r="A170" s="177"/>
      <c r="B170" s="178" t="s">
        <v>295</v>
      </c>
      <c r="C170" s="190" t="s">
        <v>188</v>
      </c>
      <c r="D170" s="191" t="s">
        <v>98</v>
      </c>
      <c r="E170" s="190" t="s">
        <v>3</v>
      </c>
      <c r="F170" s="192">
        <v>8</v>
      </c>
      <c r="G170" s="467"/>
      <c r="H170" s="467"/>
      <c r="I170" s="467"/>
      <c r="J170" s="185"/>
      <c r="K170" s="136"/>
    </row>
    <row r="171" spans="1:11" ht="15">
      <c r="A171" s="177"/>
      <c r="B171" s="178" t="s">
        <v>296</v>
      </c>
      <c r="C171" s="190" t="s">
        <v>185</v>
      </c>
      <c r="D171" s="191" t="s">
        <v>186</v>
      </c>
      <c r="E171" s="190" t="s">
        <v>3</v>
      </c>
      <c r="F171" s="192">
        <v>8</v>
      </c>
      <c r="G171" s="467"/>
      <c r="H171" s="467"/>
      <c r="I171" s="467"/>
      <c r="J171" s="185"/>
      <c r="K171" s="136"/>
    </row>
    <row r="172" spans="1:11" ht="15">
      <c r="A172" s="177"/>
      <c r="B172" s="178" t="s">
        <v>297</v>
      </c>
      <c r="C172" s="190" t="s">
        <v>288</v>
      </c>
      <c r="D172" s="189" t="s">
        <v>581</v>
      </c>
      <c r="E172" s="190" t="s">
        <v>3</v>
      </c>
      <c r="F172" s="192">
        <v>11</v>
      </c>
      <c r="G172" s="467"/>
      <c r="H172" s="467"/>
      <c r="I172" s="467"/>
      <c r="J172" s="185"/>
      <c r="K172" s="136"/>
    </row>
    <row r="173" spans="1:11" s="147" customFormat="1" ht="15">
      <c r="A173" s="177"/>
      <c r="B173" s="137"/>
      <c r="C173" s="130"/>
      <c r="D173" s="363" t="s">
        <v>548</v>
      </c>
      <c r="E173" s="173"/>
      <c r="F173" s="239"/>
      <c r="G173" s="240"/>
      <c r="H173" s="240"/>
      <c r="I173" s="240"/>
      <c r="J173" s="241"/>
      <c r="K173" s="170"/>
    </row>
    <row r="174" spans="1:11" s="370" customFormat="1" ht="8.25">
      <c r="A174" s="332"/>
      <c r="B174" s="333"/>
      <c r="C174" s="356"/>
      <c r="D174" s="365"/>
      <c r="E174" s="366"/>
      <c r="F174" s="367"/>
      <c r="G174" s="368"/>
      <c r="H174" s="368"/>
      <c r="I174" s="368"/>
      <c r="J174" s="369"/>
      <c r="K174" s="376"/>
    </row>
    <row r="175" spans="1:11" s="147" customFormat="1" ht="15">
      <c r="A175" s="171">
        <v>20</v>
      </c>
      <c r="B175" s="172"/>
      <c r="C175" s="173"/>
      <c r="D175" s="174" t="s">
        <v>415</v>
      </c>
      <c r="E175" s="235"/>
      <c r="F175" s="236"/>
      <c r="G175" s="237"/>
      <c r="H175" s="237"/>
      <c r="I175" s="237"/>
      <c r="J175" s="225"/>
      <c r="K175" s="170"/>
    </row>
    <row r="176" spans="1:11" ht="28.5">
      <c r="A176" s="177"/>
      <c r="B176" s="178" t="s">
        <v>302</v>
      </c>
      <c r="C176" s="211" t="s">
        <v>374</v>
      </c>
      <c r="D176" s="266" t="s">
        <v>342</v>
      </c>
      <c r="E176" s="214" t="s">
        <v>5</v>
      </c>
      <c r="F176" s="268">
        <v>2</v>
      </c>
      <c r="G176" s="467"/>
      <c r="H176" s="467"/>
      <c r="I176" s="467"/>
      <c r="J176" s="185"/>
      <c r="K176" s="136"/>
    </row>
    <row r="177" spans="1:11" ht="15">
      <c r="A177" s="177"/>
      <c r="B177" s="178" t="s">
        <v>431</v>
      </c>
      <c r="C177" s="211" t="s">
        <v>375</v>
      </c>
      <c r="D177" s="267" t="s">
        <v>343</v>
      </c>
      <c r="E177" s="214" t="s">
        <v>5</v>
      </c>
      <c r="F177" s="268">
        <v>2</v>
      </c>
      <c r="G177" s="467"/>
      <c r="H177" s="467"/>
      <c r="I177" s="467"/>
      <c r="J177" s="185"/>
      <c r="K177" s="136"/>
    </row>
    <row r="178" spans="1:11" ht="15">
      <c r="A178" s="177"/>
      <c r="B178" s="178" t="s">
        <v>432</v>
      </c>
      <c r="C178" s="465" t="s">
        <v>590</v>
      </c>
      <c r="D178" s="267" t="s">
        <v>344</v>
      </c>
      <c r="E178" s="214" t="s">
        <v>5</v>
      </c>
      <c r="F178" s="268">
        <v>4</v>
      </c>
      <c r="G178" s="467"/>
      <c r="H178" s="467"/>
      <c r="I178" s="467"/>
      <c r="J178" s="185"/>
      <c r="K178" s="136"/>
    </row>
    <row r="179" spans="1:11" ht="15">
      <c r="A179" s="177"/>
      <c r="B179" s="178" t="s">
        <v>433</v>
      </c>
      <c r="C179" s="211" t="s">
        <v>377</v>
      </c>
      <c r="D179" s="267" t="s">
        <v>108</v>
      </c>
      <c r="E179" s="214" t="s">
        <v>5</v>
      </c>
      <c r="F179" s="268">
        <v>4</v>
      </c>
      <c r="G179" s="467"/>
      <c r="H179" s="467"/>
      <c r="I179" s="467"/>
      <c r="J179" s="185"/>
      <c r="K179" s="136"/>
    </row>
    <row r="180" spans="1:11" ht="15">
      <c r="A180" s="177"/>
      <c r="B180" s="178" t="s">
        <v>434</v>
      </c>
      <c r="C180" s="211" t="s">
        <v>378</v>
      </c>
      <c r="D180" s="267" t="s">
        <v>345</v>
      </c>
      <c r="E180" s="214" t="s">
        <v>5</v>
      </c>
      <c r="F180" s="268">
        <v>14</v>
      </c>
      <c r="G180" s="467"/>
      <c r="H180" s="467"/>
      <c r="I180" s="467"/>
      <c r="J180" s="185"/>
      <c r="K180" s="136"/>
    </row>
    <row r="181" spans="1:11" ht="15">
      <c r="A181" s="177"/>
      <c r="B181" s="178" t="s">
        <v>435</v>
      </c>
      <c r="C181" s="211" t="s">
        <v>379</v>
      </c>
      <c r="D181" s="267" t="s">
        <v>346</v>
      </c>
      <c r="E181" s="211" t="s">
        <v>5</v>
      </c>
      <c r="F181" s="268">
        <v>4</v>
      </c>
      <c r="G181" s="467"/>
      <c r="H181" s="467"/>
      <c r="I181" s="467"/>
      <c r="J181" s="185"/>
      <c r="K181" s="136"/>
    </row>
    <row r="182" spans="1:11" ht="15">
      <c r="A182" s="177"/>
      <c r="B182" s="178" t="s">
        <v>436</v>
      </c>
      <c r="C182" s="211" t="s">
        <v>380</v>
      </c>
      <c r="D182" s="267" t="s">
        <v>347</v>
      </c>
      <c r="E182" s="211" t="s">
        <v>5</v>
      </c>
      <c r="F182" s="268">
        <v>4</v>
      </c>
      <c r="G182" s="319"/>
      <c r="H182" s="319"/>
      <c r="I182" s="185"/>
      <c r="J182" s="185"/>
      <c r="K182" s="136"/>
    </row>
    <row r="183" spans="1:11" ht="15">
      <c r="A183" s="177"/>
      <c r="B183" s="178" t="s">
        <v>437</v>
      </c>
      <c r="C183" s="211" t="s">
        <v>381</v>
      </c>
      <c r="D183" s="267" t="s">
        <v>348</v>
      </c>
      <c r="E183" s="211" t="s">
        <v>5</v>
      </c>
      <c r="F183" s="268">
        <v>4</v>
      </c>
      <c r="G183" s="467"/>
      <c r="H183" s="467"/>
      <c r="I183" s="467"/>
      <c r="J183" s="185"/>
      <c r="K183" s="136"/>
    </row>
    <row r="184" spans="1:11" ht="15">
      <c r="A184" s="177"/>
      <c r="B184" s="178" t="s">
        <v>438</v>
      </c>
      <c r="C184" s="211" t="s">
        <v>382</v>
      </c>
      <c r="D184" s="267" t="s">
        <v>349</v>
      </c>
      <c r="E184" s="211" t="s">
        <v>6</v>
      </c>
      <c r="F184" s="268">
        <v>300</v>
      </c>
      <c r="G184" s="467"/>
      <c r="H184" s="467"/>
      <c r="I184" s="467"/>
      <c r="J184" s="185"/>
      <c r="K184" s="136"/>
    </row>
    <row r="185" spans="1:11" ht="15">
      <c r="A185" s="177"/>
      <c r="B185" s="178" t="s">
        <v>439</v>
      </c>
      <c r="C185" s="211" t="s">
        <v>383</v>
      </c>
      <c r="D185" s="267" t="s">
        <v>350</v>
      </c>
      <c r="E185" s="211" t="s">
        <v>6</v>
      </c>
      <c r="F185" s="268">
        <v>20</v>
      </c>
      <c r="G185" s="467"/>
      <c r="H185" s="467"/>
      <c r="I185" s="467"/>
      <c r="J185" s="185"/>
      <c r="K185" s="136"/>
    </row>
    <row r="186" spans="1:11" ht="15">
      <c r="A186" s="177"/>
      <c r="B186" s="178" t="s">
        <v>440</v>
      </c>
      <c r="C186" s="211" t="s">
        <v>384</v>
      </c>
      <c r="D186" s="267" t="s">
        <v>351</v>
      </c>
      <c r="E186" s="211" t="s">
        <v>6</v>
      </c>
      <c r="F186" s="268">
        <v>10</v>
      </c>
      <c r="G186" s="467"/>
      <c r="H186" s="467"/>
      <c r="I186" s="467"/>
      <c r="J186" s="185"/>
      <c r="K186" s="136"/>
    </row>
    <row r="187" spans="1:11" ht="15">
      <c r="A187" s="177"/>
      <c r="B187" s="178" t="s">
        <v>441</v>
      </c>
      <c r="C187" s="211" t="s">
        <v>385</v>
      </c>
      <c r="D187" s="267" t="s">
        <v>57</v>
      </c>
      <c r="E187" s="211" t="s">
        <v>13</v>
      </c>
      <c r="F187" s="268">
        <v>80</v>
      </c>
      <c r="G187" s="467"/>
      <c r="H187" s="467"/>
      <c r="I187" s="467"/>
      <c r="J187" s="185"/>
      <c r="K187" s="136"/>
    </row>
    <row r="188" spans="1:11" ht="15">
      <c r="A188" s="177"/>
      <c r="B188" s="178" t="s">
        <v>442</v>
      </c>
      <c r="C188" s="211" t="s">
        <v>386</v>
      </c>
      <c r="D188" s="267" t="s">
        <v>352</v>
      </c>
      <c r="E188" s="211" t="s">
        <v>13</v>
      </c>
      <c r="F188" s="268">
        <v>10</v>
      </c>
      <c r="G188" s="467"/>
      <c r="H188" s="467"/>
      <c r="I188" s="467"/>
      <c r="J188" s="185"/>
      <c r="K188" s="136"/>
    </row>
    <row r="189" spans="1:11" ht="15">
      <c r="A189" s="177"/>
      <c r="B189" s="178" t="s">
        <v>443</v>
      </c>
      <c r="C189" s="211" t="s">
        <v>387</v>
      </c>
      <c r="D189" s="267" t="s">
        <v>353</v>
      </c>
      <c r="E189" s="211" t="s">
        <v>13</v>
      </c>
      <c r="F189" s="268">
        <v>37</v>
      </c>
      <c r="G189" s="467"/>
      <c r="H189" s="467"/>
      <c r="I189" s="467"/>
      <c r="J189" s="185"/>
      <c r="K189" s="136"/>
    </row>
    <row r="190" spans="1:11" ht="15">
      <c r="A190" s="177"/>
      <c r="B190" s="178" t="s">
        <v>444</v>
      </c>
      <c r="C190" s="211" t="s">
        <v>388</v>
      </c>
      <c r="D190" s="267" t="s">
        <v>354</v>
      </c>
      <c r="E190" s="211" t="s">
        <v>13</v>
      </c>
      <c r="F190" s="268">
        <v>3</v>
      </c>
      <c r="G190" s="467"/>
      <c r="H190" s="467"/>
      <c r="I190" s="467"/>
      <c r="J190" s="185"/>
      <c r="K190" s="136"/>
    </row>
    <row r="191" spans="1:11" ht="15">
      <c r="A191" s="177"/>
      <c r="B191" s="178" t="s">
        <v>445</v>
      </c>
      <c r="C191" s="211" t="s">
        <v>389</v>
      </c>
      <c r="D191" s="267" t="s">
        <v>355</v>
      </c>
      <c r="E191" s="211" t="s">
        <v>13</v>
      </c>
      <c r="F191" s="268">
        <v>12</v>
      </c>
      <c r="G191" s="467"/>
      <c r="H191" s="467"/>
      <c r="I191" s="467"/>
      <c r="J191" s="185"/>
      <c r="K191" s="136"/>
    </row>
    <row r="192" spans="1:11" ht="28.5">
      <c r="A192" s="177"/>
      <c r="B192" s="178" t="s">
        <v>446</v>
      </c>
      <c r="C192" s="285" t="s">
        <v>390</v>
      </c>
      <c r="D192" s="316" t="s">
        <v>356</v>
      </c>
      <c r="E192" s="285" t="s">
        <v>5</v>
      </c>
      <c r="F192" s="268">
        <v>23</v>
      </c>
      <c r="G192" s="467"/>
      <c r="H192" s="467"/>
      <c r="I192" s="467"/>
      <c r="J192" s="185"/>
      <c r="K192" s="136"/>
    </row>
    <row r="193" spans="1:11" ht="28.5">
      <c r="A193" s="177"/>
      <c r="B193" s="178" t="s">
        <v>447</v>
      </c>
      <c r="C193" s="269" t="s">
        <v>562</v>
      </c>
      <c r="D193" s="270" t="s">
        <v>559</v>
      </c>
      <c r="E193" s="211" t="s">
        <v>5</v>
      </c>
      <c r="F193" s="268">
        <v>8</v>
      </c>
      <c r="G193" s="467"/>
      <c r="H193" s="467"/>
      <c r="I193" s="467"/>
      <c r="J193" s="185"/>
      <c r="K193" s="136"/>
    </row>
    <row r="194" spans="1:11" ht="15">
      <c r="A194" s="177"/>
      <c r="B194" s="178" t="s">
        <v>448</v>
      </c>
      <c r="C194" s="211" t="s">
        <v>391</v>
      </c>
      <c r="D194" s="267" t="s">
        <v>357</v>
      </c>
      <c r="E194" s="211" t="s">
        <v>5</v>
      </c>
      <c r="F194" s="268">
        <v>8</v>
      </c>
      <c r="G194" s="319"/>
      <c r="H194" s="319"/>
      <c r="I194" s="185"/>
      <c r="J194" s="185"/>
      <c r="K194" s="136"/>
    </row>
    <row r="195" spans="1:11" ht="15">
      <c r="A195" s="177"/>
      <c r="B195" s="178" t="s">
        <v>449</v>
      </c>
      <c r="C195" s="315" t="s">
        <v>563</v>
      </c>
      <c r="D195" s="316" t="s">
        <v>358</v>
      </c>
      <c r="E195" s="285" t="s">
        <v>5</v>
      </c>
      <c r="F195" s="268">
        <v>46</v>
      </c>
      <c r="G195" s="467"/>
      <c r="H195" s="467"/>
      <c r="I195" s="467"/>
      <c r="J195" s="185"/>
      <c r="K195" s="136"/>
    </row>
    <row r="196" spans="1:11" ht="15">
      <c r="A196" s="177"/>
      <c r="B196" s="178" t="s">
        <v>450</v>
      </c>
      <c r="C196" s="285" t="s">
        <v>515</v>
      </c>
      <c r="D196" s="316" t="s">
        <v>359</v>
      </c>
      <c r="E196" s="285" t="s">
        <v>5</v>
      </c>
      <c r="F196" s="268">
        <v>16</v>
      </c>
      <c r="G196" s="467"/>
      <c r="H196" s="467"/>
      <c r="I196" s="467"/>
      <c r="J196" s="185"/>
      <c r="K196" s="136"/>
    </row>
    <row r="197" spans="1:11" ht="15">
      <c r="A197" s="177"/>
      <c r="B197" s="178" t="s">
        <v>451</v>
      </c>
      <c r="C197" s="211" t="s">
        <v>392</v>
      </c>
      <c r="D197" s="267" t="s">
        <v>360</v>
      </c>
      <c r="E197" s="211" t="s">
        <v>5</v>
      </c>
      <c r="F197" s="268">
        <v>8</v>
      </c>
      <c r="G197" s="467"/>
      <c r="H197" s="467"/>
      <c r="I197" s="467"/>
      <c r="J197" s="185"/>
      <c r="K197" s="136"/>
    </row>
    <row r="198" spans="1:11" ht="15">
      <c r="A198" s="177"/>
      <c r="B198" s="178" t="s">
        <v>452</v>
      </c>
      <c r="C198" s="211" t="s">
        <v>393</v>
      </c>
      <c r="D198" s="267" t="s">
        <v>361</v>
      </c>
      <c r="E198" s="211" t="s">
        <v>5</v>
      </c>
      <c r="F198" s="268">
        <v>3</v>
      </c>
      <c r="G198" s="319"/>
      <c r="H198" s="319"/>
      <c r="I198" s="185"/>
      <c r="J198" s="185"/>
      <c r="K198" s="136"/>
    </row>
    <row r="199" spans="1:11" ht="15">
      <c r="A199" s="177"/>
      <c r="B199" s="178" t="s">
        <v>453</v>
      </c>
      <c r="C199" s="211" t="s">
        <v>394</v>
      </c>
      <c r="D199" s="267" t="s">
        <v>362</v>
      </c>
      <c r="E199" s="211" t="s">
        <v>5</v>
      </c>
      <c r="F199" s="268">
        <v>3</v>
      </c>
      <c r="G199" s="467"/>
      <c r="H199" s="467"/>
      <c r="I199" s="467"/>
      <c r="J199" s="185"/>
      <c r="K199" s="136"/>
    </row>
    <row r="200" spans="1:11" ht="15">
      <c r="A200" s="177"/>
      <c r="B200" s="178" t="s">
        <v>454</v>
      </c>
      <c r="C200" s="211" t="s">
        <v>395</v>
      </c>
      <c r="D200" s="267" t="s">
        <v>363</v>
      </c>
      <c r="E200" s="211" t="s">
        <v>5</v>
      </c>
      <c r="F200" s="268">
        <v>3</v>
      </c>
      <c r="G200" s="467"/>
      <c r="H200" s="467"/>
      <c r="I200" s="467"/>
      <c r="J200" s="185"/>
      <c r="K200" s="136"/>
    </row>
    <row r="201" spans="1:11" ht="15">
      <c r="A201" s="177"/>
      <c r="B201" s="178" t="s">
        <v>455</v>
      </c>
      <c r="C201" s="211" t="s">
        <v>396</v>
      </c>
      <c r="D201" s="267" t="s">
        <v>364</v>
      </c>
      <c r="E201" s="211" t="s">
        <v>5</v>
      </c>
      <c r="F201" s="268">
        <v>3</v>
      </c>
      <c r="G201" s="467"/>
      <c r="H201" s="467"/>
      <c r="I201" s="467"/>
      <c r="J201" s="185"/>
      <c r="K201" s="136"/>
    </row>
    <row r="202" spans="1:11" ht="15">
      <c r="A202" s="177"/>
      <c r="B202" s="178" t="s">
        <v>456</v>
      </c>
      <c r="C202" s="211" t="s">
        <v>397</v>
      </c>
      <c r="D202" s="267" t="s">
        <v>365</v>
      </c>
      <c r="E202" s="211" t="s">
        <v>6</v>
      </c>
      <c r="F202" s="268">
        <v>15</v>
      </c>
      <c r="G202" s="467"/>
      <c r="H202" s="467"/>
      <c r="I202" s="467"/>
      <c r="J202" s="185"/>
      <c r="K202" s="136"/>
    </row>
    <row r="203" spans="1:11" ht="15">
      <c r="A203" s="177"/>
      <c r="B203" s="178" t="s">
        <v>457</v>
      </c>
      <c r="C203" s="211" t="s">
        <v>398</v>
      </c>
      <c r="D203" s="267" t="s">
        <v>366</v>
      </c>
      <c r="E203" s="211" t="s">
        <v>5</v>
      </c>
      <c r="F203" s="268">
        <v>1</v>
      </c>
      <c r="G203" s="467"/>
      <c r="H203" s="467"/>
      <c r="I203" s="467"/>
      <c r="J203" s="185"/>
      <c r="K203" s="136"/>
    </row>
    <row r="204" spans="1:11" ht="15">
      <c r="A204" s="177"/>
      <c r="B204" s="178" t="s">
        <v>458</v>
      </c>
      <c r="C204" s="211" t="s">
        <v>399</v>
      </c>
      <c r="D204" s="267" t="s">
        <v>367</v>
      </c>
      <c r="E204" s="211" t="s">
        <v>5</v>
      </c>
      <c r="F204" s="268">
        <v>2</v>
      </c>
      <c r="G204" s="467"/>
      <c r="H204" s="467"/>
      <c r="I204" s="467"/>
      <c r="J204" s="185"/>
      <c r="K204" s="136"/>
    </row>
    <row r="205" spans="1:11" ht="15">
      <c r="A205" s="177"/>
      <c r="B205" s="178" t="s">
        <v>459</v>
      </c>
      <c r="C205" s="211" t="s">
        <v>400</v>
      </c>
      <c r="D205" s="267" t="s">
        <v>368</v>
      </c>
      <c r="E205" s="211" t="s">
        <v>6</v>
      </c>
      <c r="F205" s="268">
        <v>400</v>
      </c>
      <c r="G205" s="319"/>
      <c r="H205" s="319"/>
      <c r="I205" s="185"/>
      <c r="J205" s="185"/>
      <c r="K205" s="136"/>
    </row>
    <row r="206" spans="1:11" ht="15">
      <c r="A206" s="177"/>
      <c r="B206" s="178" t="s">
        <v>460</v>
      </c>
      <c r="C206" s="211" t="s">
        <v>401</v>
      </c>
      <c r="D206" s="267" t="s">
        <v>369</v>
      </c>
      <c r="E206" s="211" t="s">
        <v>6</v>
      </c>
      <c r="F206" s="268">
        <v>300</v>
      </c>
      <c r="G206" s="467"/>
      <c r="H206" s="467"/>
      <c r="I206" s="467"/>
      <c r="J206" s="185"/>
      <c r="K206" s="136"/>
    </row>
    <row r="207" spans="1:11" ht="15">
      <c r="A207" s="177"/>
      <c r="B207" s="178" t="s">
        <v>461</v>
      </c>
      <c r="C207" s="465" t="s">
        <v>591</v>
      </c>
      <c r="D207" s="267" t="s">
        <v>49</v>
      </c>
      <c r="E207" s="211" t="s">
        <v>6</v>
      </c>
      <c r="F207" s="268">
        <v>300</v>
      </c>
      <c r="G207" s="467"/>
      <c r="H207" s="467"/>
      <c r="I207" s="467"/>
      <c r="J207" s="185"/>
      <c r="K207" s="136"/>
    </row>
    <row r="208" spans="1:11" ht="15">
      <c r="A208" s="177"/>
      <c r="B208" s="178" t="s">
        <v>462</v>
      </c>
      <c r="C208" s="211" t="s">
        <v>402</v>
      </c>
      <c r="D208" s="267" t="s">
        <v>370</v>
      </c>
      <c r="E208" s="211" t="s">
        <v>6</v>
      </c>
      <c r="F208" s="268">
        <v>250</v>
      </c>
      <c r="G208" s="319"/>
      <c r="H208" s="319"/>
      <c r="I208" s="185"/>
      <c r="J208" s="185"/>
      <c r="K208" s="136"/>
    </row>
    <row r="209" spans="1:11" ht="15">
      <c r="A209" s="177"/>
      <c r="B209" s="178" t="s">
        <v>463</v>
      </c>
      <c r="C209" s="211" t="s">
        <v>403</v>
      </c>
      <c r="D209" s="267" t="s">
        <v>371</v>
      </c>
      <c r="E209" s="211" t="s">
        <v>6</v>
      </c>
      <c r="F209" s="268">
        <v>20</v>
      </c>
      <c r="G209" s="319"/>
      <c r="H209" s="319"/>
      <c r="I209" s="185"/>
      <c r="J209" s="185"/>
      <c r="K209" s="136"/>
    </row>
    <row r="210" spans="1:11" ht="15">
      <c r="A210" s="177"/>
      <c r="B210" s="178" t="s">
        <v>464</v>
      </c>
      <c r="C210" s="285" t="s">
        <v>58</v>
      </c>
      <c r="D210" s="316" t="s">
        <v>372</v>
      </c>
      <c r="E210" s="285" t="s">
        <v>5</v>
      </c>
      <c r="F210" s="268">
        <v>8</v>
      </c>
      <c r="G210" s="391"/>
      <c r="H210" s="317"/>
      <c r="I210" s="185"/>
      <c r="J210" s="185"/>
      <c r="K210" s="136"/>
    </row>
    <row r="211" spans="1:11" ht="15">
      <c r="A211" s="177"/>
      <c r="B211" s="178" t="s">
        <v>465</v>
      </c>
      <c r="C211" s="211" t="s">
        <v>404</v>
      </c>
      <c r="D211" s="271" t="s">
        <v>373</v>
      </c>
      <c r="E211" s="211" t="s">
        <v>5</v>
      </c>
      <c r="F211" s="268">
        <v>8</v>
      </c>
      <c r="G211" s="467"/>
      <c r="H211" s="467"/>
      <c r="I211" s="467"/>
      <c r="J211" s="185"/>
      <c r="K211" s="136"/>
    </row>
    <row r="212" spans="1:11" s="147" customFormat="1" ht="15">
      <c r="A212" s="177"/>
      <c r="B212" s="137"/>
      <c r="C212" s="218"/>
      <c r="D212" s="420" t="s">
        <v>551</v>
      </c>
      <c r="E212" s="257"/>
      <c r="F212" s="272"/>
      <c r="G212" s="380"/>
      <c r="H212" s="220"/>
      <c r="I212" s="251"/>
      <c r="J212" s="241"/>
      <c r="K212" s="170"/>
    </row>
    <row r="213" spans="1:11" s="399" customFormat="1" ht="8.25">
      <c r="A213" s="395"/>
      <c r="B213" s="396"/>
      <c r="C213" s="397"/>
      <c r="D213" s="413"/>
      <c r="E213" s="414"/>
      <c r="F213" s="415"/>
      <c r="G213" s="416"/>
      <c r="H213" s="417"/>
      <c r="I213" s="418"/>
      <c r="J213" s="419"/>
      <c r="K213" s="398"/>
    </row>
    <row r="214" spans="1:11" s="147" customFormat="1" ht="15">
      <c r="A214" s="177"/>
      <c r="B214" s="137"/>
      <c r="C214" s="273"/>
      <c r="D214" s="258" t="s">
        <v>416</v>
      </c>
      <c r="E214" s="274"/>
      <c r="F214" s="275"/>
      <c r="G214" s="387"/>
      <c r="H214" s="209"/>
      <c r="I214" s="237"/>
      <c r="J214" s="238"/>
      <c r="K214" s="170"/>
    </row>
    <row r="215" spans="1:11" ht="15">
      <c r="A215" s="177"/>
      <c r="B215" s="178" t="s">
        <v>466</v>
      </c>
      <c r="C215" s="211" t="s">
        <v>509</v>
      </c>
      <c r="D215" s="212" t="s">
        <v>405</v>
      </c>
      <c r="E215" s="211" t="s">
        <v>6</v>
      </c>
      <c r="F215" s="268">
        <v>100</v>
      </c>
      <c r="G215" s="464"/>
      <c r="H215" s="464"/>
      <c r="I215" s="464"/>
      <c r="J215" s="438"/>
      <c r="K215" s="136"/>
    </row>
    <row r="216" spans="1:11" ht="15">
      <c r="A216" s="177"/>
      <c r="B216" s="178" t="s">
        <v>467</v>
      </c>
      <c r="C216" s="211" t="s">
        <v>510</v>
      </c>
      <c r="D216" s="213" t="s">
        <v>406</v>
      </c>
      <c r="E216" s="211" t="s">
        <v>6</v>
      </c>
      <c r="F216" s="268">
        <v>30</v>
      </c>
      <c r="G216" s="464"/>
      <c r="H216" s="464"/>
      <c r="I216" s="464"/>
      <c r="J216" s="438"/>
      <c r="K216" s="136"/>
    </row>
    <row r="217" spans="1:11" ht="15">
      <c r="A217" s="177"/>
      <c r="B217" s="178" t="s">
        <v>468</v>
      </c>
      <c r="C217" s="211" t="s">
        <v>511</v>
      </c>
      <c r="D217" s="213" t="s">
        <v>407</v>
      </c>
      <c r="E217" s="211" t="s">
        <v>4</v>
      </c>
      <c r="F217" s="276">
        <v>1</v>
      </c>
      <c r="G217" s="464"/>
      <c r="H217" s="464"/>
      <c r="I217" s="464"/>
      <c r="J217" s="438"/>
      <c r="K217" s="136"/>
    </row>
    <row r="218" spans="1:11" ht="15">
      <c r="A218" s="177"/>
      <c r="B218" s="178" t="s">
        <v>469</v>
      </c>
      <c r="C218" s="211" t="s">
        <v>512</v>
      </c>
      <c r="D218" s="213" t="s">
        <v>408</v>
      </c>
      <c r="E218" s="211" t="s">
        <v>4</v>
      </c>
      <c r="F218" s="276">
        <v>1</v>
      </c>
      <c r="G218" s="464"/>
      <c r="H218" s="464"/>
      <c r="I218" s="464"/>
      <c r="J218" s="438"/>
      <c r="K218" s="136"/>
    </row>
    <row r="219" spans="1:11" ht="15">
      <c r="A219" s="177"/>
      <c r="B219" s="178" t="s">
        <v>470</v>
      </c>
      <c r="C219" s="211" t="s">
        <v>513</v>
      </c>
      <c r="D219" s="213" t="s">
        <v>409</v>
      </c>
      <c r="E219" s="211" t="s">
        <v>4</v>
      </c>
      <c r="F219" s="276">
        <v>0.5</v>
      </c>
      <c r="G219" s="464"/>
      <c r="H219" s="464"/>
      <c r="I219" s="464"/>
      <c r="J219" s="438"/>
      <c r="K219" s="136"/>
    </row>
    <row r="220" spans="1:11" ht="15">
      <c r="A220" s="177"/>
      <c r="B220" s="178" t="s">
        <v>471</v>
      </c>
      <c r="C220" s="285" t="s">
        <v>514</v>
      </c>
      <c r="D220" s="318" t="s">
        <v>410</v>
      </c>
      <c r="E220" s="217" t="s">
        <v>5</v>
      </c>
      <c r="F220" s="277">
        <v>6</v>
      </c>
      <c r="G220" s="464"/>
      <c r="H220" s="464"/>
      <c r="I220" s="464"/>
      <c r="J220" s="438"/>
      <c r="K220" s="136"/>
    </row>
    <row r="221" spans="1:11" s="147" customFormat="1" ht="15">
      <c r="A221" s="177"/>
      <c r="B221" s="137"/>
      <c r="C221" s="218"/>
      <c r="D221" s="420" t="s">
        <v>552</v>
      </c>
      <c r="E221" s="400"/>
      <c r="F221" s="278"/>
      <c r="G221" s="392"/>
      <c r="H221" s="279"/>
      <c r="I221" s="251"/>
      <c r="J221" s="241"/>
      <c r="K221" s="170"/>
    </row>
    <row r="222" spans="1:11" s="399" customFormat="1" ht="8.25">
      <c r="A222" s="395"/>
      <c r="B222" s="396"/>
      <c r="C222" s="397"/>
      <c r="D222" s="413"/>
      <c r="E222" s="421"/>
      <c r="F222" s="422"/>
      <c r="G222" s="423"/>
      <c r="H222" s="424"/>
      <c r="I222" s="418"/>
      <c r="J222" s="419"/>
      <c r="K222" s="398"/>
    </row>
    <row r="223" spans="1:11" s="147" customFormat="1" ht="15">
      <c r="A223" s="177"/>
      <c r="B223" s="137"/>
      <c r="C223" s="273"/>
      <c r="D223" s="280" t="s">
        <v>417</v>
      </c>
      <c r="E223" s="281"/>
      <c r="F223" s="282"/>
      <c r="G223" s="390"/>
      <c r="H223" s="261"/>
      <c r="I223" s="237"/>
      <c r="J223" s="238"/>
      <c r="K223" s="170"/>
    </row>
    <row r="224" spans="1:11" ht="28.5">
      <c r="A224" s="177"/>
      <c r="B224" s="178" t="s">
        <v>472</v>
      </c>
      <c r="C224" s="211" t="s">
        <v>374</v>
      </c>
      <c r="D224" s="212" t="s">
        <v>411</v>
      </c>
      <c r="E224" s="214" t="s">
        <v>5</v>
      </c>
      <c r="F224" s="276">
        <v>1</v>
      </c>
      <c r="G224" s="320"/>
      <c r="H224" s="320"/>
      <c r="I224" s="185"/>
      <c r="J224" s="185"/>
      <c r="K224" s="136"/>
    </row>
    <row r="225" spans="1:11" ht="15">
      <c r="A225" s="177"/>
      <c r="B225" s="178" t="s">
        <v>473</v>
      </c>
      <c r="C225" s="211" t="s">
        <v>375</v>
      </c>
      <c r="D225" s="213" t="s">
        <v>412</v>
      </c>
      <c r="E225" s="214" t="s">
        <v>5</v>
      </c>
      <c r="F225" s="276">
        <v>1</v>
      </c>
      <c r="G225" s="467"/>
      <c r="H225" s="467"/>
      <c r="I225" s="467"/>
      <c r="J225" s="185"/>
      <c r="K225" s="136"/>
    </row>
    <row r="226" spans="1:11" ht="15">
      <c r="A226" s="177"/>
      <c r="B226" s="178" t="s">
        <v>474</v>
      </c>
      <c r="C226" s="211" t="s">
        <v>376</v>
      </c>
      <c r="D226" s="213" t="s">
        <v>344</v>
      </c>
      <c r="E226" s="214" t="s">
        <v>5</v>
      </c>
      <c r="F226" s="276">
        <v>1</v>
      </c>
      <c r="G226" s="320"/>
      <c r="H226" s="320"/>
      <c r="I226" s="185"/>
      <c r="J226" s="185"/>
      <c r="K226" s="136"/>
    </row>
    <row r="227" spans="1:11" ht="15">
      <c r="A227" s="177"/>
      <c r="B227" s="178" t="s">
        <v>475</v>
      </c>
      <c r="C227" s="211" t="s">
        <v>378</v>
      </c>
      <c r="D227" s="213" t="s">
        <v>413</v>
      </c>
      <c r="E227" s="214" t="s">
        <v>5</v>
      </c>
      <c r="F227" s="276">
        <v>2</v>
      </c>
      <c r="G227" s="467"/>
      <c r="H227" s="467"/>
      <c r="I227" s="467"/>
      <c r="J227" s="185"/>
      <c r="K227" s="136"/>
    </row>
    <row r="228" spans="1:11" ht="15">
      <c r="A228" s="177"/>
      <c r="B228" s="178" t="s">
        <v>476</v>
      </c>
      <c r="C228" s="211" t="s">
        <v>379</v>
      </c>
      <c r="D228" s="213" t="s">
        <v>346</v>
      </c>
      <c r="E228" s="211" t="s">
        <v>5</v>
      </c>
      <c r="F228" s="276">
        <v>1</v>
      </c>
      <c r="G228" s="467"/>
      <c r="H228" s="467"/>
      <c r="I228" s="467"/>
      <c r="J228" s="185"/>
      <c r="K228" s="136"/>
    </row>
    <row r="229" spans="1:11" ht="15">
      <c r="A229" s="177"/>
      <c r="B229" s="178" t="s">
        <v>477</v>
      </c>
      <c r="C229" s="211" t="s">
        <v>380</v>
      </c>
      <c r="D229" s="213" t="s">
        <v>347</v>
      </c>
      <c r="E229" s="211" t="s">
        <v>5</v>
      </c>
      <c r="F229" s="276">
        <v>2</v>
      </c>
      <c r="G229" s="319"/>
      <c r="H229" s="319"/>
      <c r="I229" s="185"/>
      <c r="J229" s="185"/>
      <c r="K229" s="136"/>
    </row>
    <row r="230" spans="1:11" ht="15">
      <c r="A230" s="177"/>
      <c r="B230" s="178" t="s">
        <v>478</v>
      </c>
      <c r="C230" s="211" t="s">
        <v>381</v>
      </c>
      <c r="D230" s="213" t="s">
        <v>348</v>
      </c>
      <c r="E230" s="211" t="s">
        <v>5</v>
      </c>
      <c r="F230" s="276">
        <v>2</v>
      </c>
      <c r="G230" s="467"/>
      <c r="H230" s="467"/>
      <c r="I230" s="467"/>
      <c r="J230" s="185"/>
      <c r="K230" s="136"/>
    </row>
    <row r="231" spans="1:11" ht="15">
      <c r="A231" s="177"/>
      <c r="B231" s="178" t="s">
        <v>479</v>
      </c>
      <c r="C231" s="211" t="s">
        <v>382</v>
      </c>
      <c r="D231" s="213" t="s">
        <v>349</v>
      </c>
      <c r="E231" s="211" t="s">
        <v>6</v>
      </c>
      <c r="F231" s="276">
        <v>2</v>
      </c>
      <c r="G231" s="467"/>
      <c r="H231" s="467"/>
      <c r="I231" s="467"/>
      <c r="J231" s="185"/>
      <c r="K231" s="136"/>
    </row>
    <row r="232" spans="1:11" ht="28.5">
      <c r="A232" s="177"/>
      <c r="B232" s="178" t="s">
        <v>480</v>
      </c>
      <c r="C232" s="211" t="s">
        <v>561</v>
      </c>
      <c r="D232" s="283" t="s">
        <v>560</v>
      </c>
      <c r="E232" s="211" t="s">
        <v>5</v>
      </c>
      <c r="F232" s="276">
        <v>1</v>
      </c>
      <c r="G232" s="467"/>
      <c r="H232" s="467"/>
      <c r="I232" s="467"/>
      <c r="J232" s="185"/>
      <c r="K232" s="136"/>
    </row>
    <row r="233" spans="1:11" ht="15">
      <c r="A233" s="177"/>
      <c r="B233" s="178" t="s">
        <v>481</v>
      </c>
      <c r="C233" s="211" t="s">
        <v>391</v>
      </c>
      <c r="D233" s="213" t="s">
        <v>357</v>
      </c>
      <c r="E233" s="211" t="s">
        <v>5</v>
      </c>
      <c r="F233" s="276">
        <v>3</v>
      </c>
      <c r="G233" s="467"/>
      <c r="H233" s="467"/>
      <c r="I233" s="467"/>
      <c r="J233" s="185"/>
      <c r="K233" s="136"/>
    </row>
    <row r="234" spans="1:11" ht="15">
      <c r="A234" s="177"/>
      <c r="B234" s="178" t="s">
        <v>482</v>
      </c>
      <c r="C234" s="285" t="s">
        <v>515</v>
      </c>
      <c r="D234" s="286" t="s">
        <v>359</v>
      </c>
      <c r="E234" s="285" t="s">
        <v>5</v>
      </c>
      <c r="F234" s="276">
        <v>2</v>
      </c>
      <c r="G234" s="467"/>
      <c r="H234" s="467"/>
      <c r="I234" s="467"/>
      <c r="J234" s="185"/>
      <c r="K234" s="136"/>
    </row>
    <row r="235" spans="1:11" ht="15">
      <c r="A235" s="177"/>
      <c r="B235" s="178" t="s">
        <v>483</v>
      </c>
      <c r="C235" s="211" t="s">
        <v>385</v>
      </c>
      <c r="D235" s="213" t="s">
        <v>57</v>
      </c>
      <c r="E235" s="211" t="s">
        <v>6</v>
      </c>
      <c r="F235" s="276">
        <v>3</v>
      </c>
      <c r="G235" s="467"/>
      <c r="H235" s="467"/>
      <c r="I235" s="467"/>
      <c r="J235" s="185"/>
      <c r="K235" s="136"/>
    </row>
    <row r="236" spans="1:11" ht="15">
      <c r="A236" s="177"/>
      <c r="B236" s="178" t="s">
        <v>484</v>
      </c>
      <c r="C236" s="211" t="s">
        <v>387</v>
      </c>
      <c r="D236" s="213" t="s">
        <v>353</v>
      </c>
      <c r="E236" s="211" t="s">
        <v>5</v>
      </c>
      <c r="F236" s="276">
        <v>1</v>
      </c>
      <c r="G236" s="467"/>
      <c r="H236" s="467"/>
      <c r="I236" s="467"/>
      <c r="J236" s="185"/>
      <c r="K236" s="136"/>
    </row>
    <row r="237" spans="1:11" ht="15">
      <c r="A237" s="177"/>
      <c r="B237" s="178" t="s">
        <v>485</v>
      </c>
      <c r="C237" s="211" t="s">
        <v>389</v>
      </c>
      <c r="D237" s="216" t="s">
        <v>355</v>
      </c>
      <c r="E237" s="211" t="s">
        <v>5</v>
      </c>
      <c r="F237" s="276">
        <v>2</v>
      </c>
      <c r="G237" s="467"/>
      <c r="H237" s="467"/>
      <c r="I237" s="467"/>
      <c r="J237" s="185"/>
      <c r="K237" s="136"/>
    </row>
    <row r="238" spans="1:11" ht="15">
      <c r="A238" s="177"/>
      <c r="B238" s="137"/>
      <c r="C238" s="130"/>
      <c r="D238" s="363" t="s">
        <v>553</v>
      </c>
      <c r="E238" s="173"/>
      <c r="F238" s="239"/>
      <c r="G238" s="240"/>
      <c r="H238" s="240"/>
      <c r="I238" s="240"/>
      <c r="J238" s="241"/>
      <c r="K238" s="136"/>
    </row>
    <row r="239" spans="1:11" s="412" customFormat="1" ht="5.25">
      <c r="A239" s="401"/>
      <c r="B239" s="402"/>
      <c r="C239" s="403"/>
      <c r="D239" s="407"/>
      <c r="E239" s="408"/>
      <c r="F239" s="409"/>
      <c r="G239" s="410"/>
      <c r="H239" s="410"/>
      <c r="I239" s="410"/>
      <c r="J239" s="442"/>
      <c r="K239" s="411"/>
    </row>
    <row r="240" spans="1:11" ht="15">
      <c r="A240" s="177"/>
      <c r="B240" s="137"/>
      <c r="C240" s="130"/>
      <c r="D240" s="363" t="s">
        <v>549</v>
      </c>
      <c r="E240" s="173"/>
      <c r="F240" s="239"/>
      <c r="G240" s="240"/>
      <c r="H240" s="240"/>
      <c r="I240" s="240"/>
      <c r="J240" s="241"/>
      <c r="K240" s="136"/>
    </row>
    <row r="241" spans="1:11" s="406" customFormat="1" ht="8.25" customHeight="1">
      <c r="A241" s="395"/>
      <c r="B241" s="396"/>
      <c r="C241" s="404"/>
      <c r="D241" s="425"/>
      <c r="E241" s="426"/>
      <c r="F241" s="427"/>
      <c r="G241" s="428"/>
      <c r="H241" s="428"/>
      <c r="I241" s="428"/>
      <c r="J241" s="429"/>
      <c r="K241" s="405"/>
    </row>
    <row r="242" spans="1:11" ht="15">
      <c r="A242" s="171">
        <v>21</v>
      </c>
      <c r="B242" s="172"/>
      <c r="C242" s="233"/>
      <c r="D242" s="174" t="s">
        <v>103</v>
      </c>
      <c r="E242" s="175"/>
      <c r="F242" s="176"/>
      <c r="G242" s="224"/>
      <c r="H242" s="224"/>
      <c r="I242" s="224"/>
      <c r="J242" s="225"/>
      <c r="K242" s="136"/>
    </row>
    <row r="243" spans="1:11" ht="15">
      <c r="A243" s="177"/>
      <c r="B243" s="178" t="s">
        <v>486</v>
      </c>
      <c r="C243" s="211" t="s">
        <v>516</v>
      </c>
      <c r="D243" s="212" t="s">
        <v>418</v>
      </c>
      <c r="E243" s="211" t="s">
        <v>5</v>
      </c>
      <c r="F243" s="284">
        <v>1</v>
      </c>
      <c r="G243" s="319"/>
      <c r="H243" s="319"/>
      <c r="I243" s="185"/>
      <c r="J243" s="185"/>
      <c r="K243" s="136"/>
    </row>
    <row r="244" spans="1:11" ht="15">
      <c r="A244" s="177"/>
      <c r="B244" s="178" t="s">
        <v>487</v>
      </c>
      <c r="C244" s="211" t="s">
        <v>517</v>
      </c>
      <c r="D244" s="213" t="s">
        <v>419</v>
      </c>
      <c r="E244" s="211" t="s">
        <v>5</v>
      </c>
      <c r="F244" s="284">
        <v>2</v>
      </c>
      <c r="G244" s="467"/>
      <c r="H244" s="467"/>
      <c r="I244" s="467"/>
      <c r="J244" s="185"/>
      <c r="K244" s="136"/>
    </row>
    <row r="245" spans="1:11" ht="15">
      <c r="A245" s="177"/>
      <c r="B245" s="178" t="s">
        <v>488</v>
      </c>
      <c r="C245" s="248" t="s">
        <v>58</v>
      </c>
      <c r="D245" s="213" t="s">
        <v>565</v>
      </c>
      <c r="E245" s="211" t="s">
        <v>5</v>
      </c>
      <c r="F245" s="284">
        <v>15</v>
      </c>
      <c r="G245" s="319"/>
      <c r="H245" s="319"/>
      <c r="I245" s="185"/>
      <c r="J245" s="185"/>
      <c r="K245" s="136"/>
    </row>
    <row r="246" spans="1:11" ht="15">
      <c r="A246" s="177"/>
      <c r="B246" s="178" t="s">
        <v>489</v>
      </c>
      <c r="C246" s="248" t="s">
        <v>58</v>
      </c>
      <c r="D246" s="213" t="s">
        <v>566</v>
      </c>
      <c r="E246" s="211" t="s">
        <v>5</v>
      </c>
      <c r="F246" s="284">
        <v>1</v>
      </c>
      <c r="G246" s="319"/>
      <c r="H246" s="319"/>
      <c r="I246" s="185"/>
      <c r="J246" s="185"/>
      <c r="K246" s="136"/>
    </row>
    <row r="247" spans="1:11" ht="15">
      <c r="A247" s="177"/>
      <c r="B247" s="178" t="s">
        <v>490</v>
      </c>
      <c r="C247" s="211" t="s">
        <v>518</v>
      </c>
      <c r="D247" s="213" t="s">
        <v>60</v>
      </c>
      <c r="E247" s="211" t="s">
        <v>5</v>
      </c>
      <c r="F247" s="284">
        <v>1</v>
      </c>
      <c r="G247" s="467"/>
      <c r="H247" s="467"/>
      <c r="I247" s="467"/>
      <c r="J247" s="185"/>
      <c r="K247" s="136"/>
    </row>
    <row r="248" spans="1:11" ht="15">
      <c r="A248" s="177"/>
      <c r="B248" s="178" t="s">
        <v>491</v>
      </c>
      <c r="C248" s="285" t="s">
        <v>58</v>
      </c>
      <c r="D248" s="286" t="s">
        <v>567</v>
      </c>
      <c r="E248" s="285" t="s">
        <v>5</v>
      </c>
      <c r="F248" s="287">
        <v>200</v>
      </c>
      <c r="G248" s="319"/>
      <c r="H248" s="319"/>
      <c r="I248" s="185"/>
      <c r="J248" s="185"/>
      <c r="K248" s="136"/>
    </row>
    <row r="249" spans="1:11" ht="15">
      <c r="A249" s="177"/>
      <c r="B249" s="178" t="s">
        <v>492</v>
      </c>
      <c r="C249" s="285" t="s">
        <v>58</v>
      </c>
      <c r="D249" s="286" t="s">
        <v>568</v>
      </c>
      <c r="E249" s="285" t="s">
        <v>6</v>
      </c>
      <c r="F249" s="287">
        <v>200</v>
      </c>
      <c r="G249" s="319"/>
      <c r="H249" s="319"/>
      <c r="I249" s="185"/>
      <c r="J249" s="185"/>
      <c r="K249" s="136"/>
    </row>
    <row r="250" spans="1:11" ht="15">
      <c r="A250" s="177"/>
      <c r="B250" s="178" t="s">
        <v>493</v>
      </c>
      <c r="C250" s="211" t="s">
        <v>519</v>
      </c>
      <c r="D250" s="213" t="s">
        <v>420</v>
      </c>
      <c r="E250" s="211" t="s">
        <v>6</v>
      </c>
      <c r="F250" s="284">
        <v>100</v>
      </c>
      <c r="G250" s="319"/>
      <c r="H250" s="319"/>
      <c r="I250" s="185"/>
      <c r="J250" s="185"/>
      <c r="K250" s="136"/>
    </row>
    <row r="251" spans="1:11" ht="15">
      <c r="A251" s="177"/>
      <c r="B251" s="178" t="s">
        <v>494</v>
      </c>
      <c r="C251" s="285" t="s">
        <v>520</v>
      </c>
      <c r="D251" s="286" t="s">
        <v>421</v>
      </c>
      <c r="E251" s="285" t="s">
        <v>5</v>
      </c>
      <c r="F251" s="287">
        <v>15</v>
      </c>
      <c r="G251" s="467"/>
      <c r="H251" s="467"/>
      <c r="I251" s="467"/>
      <c r="J251" s="185"/>
      <c r="K251" s="136"/>
    </row>
    <row r="252" spans="1:11" ht="15">
      <c r="A252" s="177"/>
      <c r="B252" s="178" t="s">
        <v>495</v>
      </c>
      <c r="C252" s="211" t="s">
        <v>521</v>
      </c>
      <c r="D252" s="213" t="s">
        <v>59</v>
      </c>
      <c r="E252" s="211" t="s">
        <v>5</v>
      </c>
      <c r="F252" s="284">
        <v>12</v>
      </c>
      <c r="G252" s="467"/>
      <c r="H252" s="467"/>
      <c r="I252" s="467"/>
      <c r="J252" s="185"/>
      <c r="K252" s="136"/>
    </row>
    <row r="253" spans="1:11" ht="15">
      <c r="A253" s="177"/>
      <c r="B253" s="178" t="s">
        <v>496</v>
      </c>
      <c r="C253" s="285" t="s">
        <v>58</v>
      </c>
      <c r="D253" s="286" t="s">
        <v>569</v>
      </c>
      <c r="E253" s="285" t="s">
        <v>5</v>
      </c>
      <c r="F253" s="287">
        <v>12</v>
      </c>
      <c r="G253" s="319"/>
      <c r="H253" s="319"/>
      <c r="I253" s="185"/>
      <c r="J253" s="185"/>
      <c r="K253" s="136"/>
    </row>
    <row r="254" spans="1:11" ht="15">
      <c r="A254" s="177"/>
      <c r="B254" s="178" t="s">
        <v>497</v>
      </c>
      <c r="C254" s="211" t="s">
        <v>522</v>
      </c>
      <c r="D254" s="213" t="s">
        <v>422</v>
      </c>
      <c r="E254" s="211" t="s">
        <v>5</v>
      </c>
      <c r="F254" s="284">
        <v>1</v>
      </c>
      <c r="G254" s="319"/>
      <c r="H254" s="319"/>
      <c r="I254" s="185"/>
      <c r="J254" s="185"/>
      <c r="K254" s="136"/>
    </row>
    <row r="255" spans="1:11" ht="15">
      <c r="A255" s="177"/>
      <c r="B255" s="178" t="s">
        <v>498</v>
      </c>
      <c r="C255" s="211" t="s">
        <v>523</v>
      </c>
      <c r="D255" s="213" t="s">
        <v>423</v>
      </c>
      <c r="E255" s="211" t="s">
        <v>5</v>
      </c>
      <c r="F255" s="284">
        <v>1</v>
      </c>
      <c r="G255" s="467"/>
      <c r="H255" s="467"/>
      <c r="I255" s="467"/>
      <c r="J255" s="185"/>
      <c r="K255" s="136"/>
    </row>
    <row r="256" spans="1:11" ht="15">
      <c r="A256" s="177"/>
      <c r="B256" s="178" t="s">
        <v>499</v>
      </c>
      <c r="C256" s="285" t="s">
        <v>524</v>
      </c>
      <c r="D256" s="286" t="s">
        <v>424</v>
      </c>
      <c r="E256" s="285" t="s">
        <v>13</v>
      </c>
      <c r="F256" s="287">
        <v>1</v>
      </c>
      <c r="G256" s="467"/>
      <c r="H256" s="467"/>
      <c r="I256" s="467"/>
      <c r="J256" s="185"/>
      <c r="K256" s="136"/>
    </row>
    <row r="257" spans="1:11" ht="15">
      <c r="A257" s="177"/>
      <c r="B257" s="178" t="s">
        <v>500</v>
      </c>
      <c r="C257" s="211" t="s">
        <v>525</v>
      </c>
      <c r="D257" s="213" t="s">
        <v>61</v>
      </c>
      <c r="E257" s="211" t="s">
        <v>5</v>
      </c>
      <c r="F257" s="284">
        <v>3</v>
      </c>
      <c r="G257" s="467"/>
      <c r="H257" s="467"/>
      <c r="I257" s="467"/>
      <c r="J257" s="185"/>
      <c r="K257" s="136"/>
    </row>
    <row r="258" spans="1:11" ht="15">
      <c r="A258" s="177"/>
      <c r="B258" s="178" t="s">
        <v>501</v>
      </c>
      <c r="C258" s="285" t="s">
        <v>58</v>
      </c>
      <c r="D258" s="286" t="s">
        <v>425</v>
      </c>
      <c r="E258" s="285" t="s">
        <v>13</v>
      </c>
      <c r="F258" s="287">
        <v>1</v>
      </c>
      <c r="G258" s="391"/>
      <c r="H258" s="288"/>
      <c r="I258" s="185"/>
      <c r="J258" s="185"/>
      <c r="K258" s="136"/>
    </row>
    <row r="259" spans="1:11" ht="15">
      <c r="A259" s="177"/>
      <c r="B259" s="178" t="s">
        <v>502</v>
      </c>
      <c r="C259" s="211" t="s">
        <v>526</v>
      </c>
      <c r="D259" s="213" t="s">
        <v>426</v>
      </c>
      <c r="E259" s="211" t="s">
        <v>5</v>
      </c>
      <c r="F259" s="284">
        <v>6</v>
      </c>
      <c r="G259" s="467"/>
      <c r="H259" s="467"/>
      <c r="I259" s="467"/>
      <c r="J259" s="185"/>
      <c r="K259" s="136"/>
    </row>
    <row r="260" spans="1:11" ht="15">
      <c r="A260" s="177"/>
      <c r="B260" s="178" t="s">
        <v>503</v>
      </c>
      <c r="C260" s="211" t="s">
        <v>527</v>
      </c>
      <c r="D260" s="213" t="s">
        <v>427</v>
      </c>
      <c r="E260" s="211" t="s">
        <v>13</v>
      </c>
      <c r="F260" s="284">
        <v>1</v>
      </c>
      <c r="G260" s="467"/>
      <c r="H260" s="467"/>
      <c r="I260" s="467"/>
      <c r="J260" s="185"/>
      <c r="K260" s="136"/>
    </row>
    <row r="261" spans="1:11" ht="15">
      <c r="A261" s="177"/>
      <c r="B261" s="178" t="s">
        <v>504</v>
      </c>
      <c r="C261" s="211" t="s">
        <v>382</v>
      </c>
      <c r="D261" s="213" t="s">
        <v>350</v>
      </c>
      <c r="E261" s="211" t="s">
        <v>6</v>
      </c>
      <c r="F261" s="284">
        <v>50</v>
      </c>
      <c r="G261" s="467"/>
      <c r="H261" s="467"/>
      <c r="I261" s="467"/>
      <c r="J261" s="185"/>
      <c r="K261" s="136"/>
    </row>
    <row r="262" spans="1:11" ht="15">
      <c r="A262" s="177"/>
      <c r="B262" s="178" t="s">
        <v>505</v>
      </c>
      <c r="C262" s="211" t="s">
        <v>385</v>
      </c>
      <c r="D262" s="213" t="s">
        <v>57</v>
      </c>
      <c r="E262" s="211" t="s">
        <v>13</v>
      </c>
      <c r="F262" s="284">
        <v>12</v>
      </c>
      <c r="G262" s="467"/>
      <c r="H262" s="467"/>
      <c r="I262" s="467"/>
      <c r="J262" s="185"/>
      <c r="K262" s="136"/>
    </row>
    <row r="263" spans="1:11" ht="15">
      <c r="A263" s="177"/>
      <c r="B263" s="178" t="s">
        <v>506</v>
      </c>
      <c r="C263" s="211" t="s">
        <v>528</v>
      </c>
      <c r="D263" s="213" t="s">
        <v>428</v>
      </c>
      <c r="E263" s="211" t="s">
        <v>5</v>
      </c>
      <c r="F263" s="284">
        <v>1</v>
      </c>
      <c r="G263" s="319"/>
      <c r="H263" s="319"/>
      <c r="I263" s="185"/>
      <c r="J263" s="185"/>
      <c r="K263" s="136"/>
    </row>
    <row r="264" spans="1:11" ht="15">
      <c r="A264" s="177"/>
      <c r="B264" s="178" t="s">
        <v>507</v>
      </c>
      <c r="C264" s="211" t="s">
        <v>58</v>
      </c>
      <c r="D264" s="213" t="s">
        <v>429</v>
      </c>
      <c r="E264" s="211" t="s">
        <v>5</v>
      </c>
      <c r="F264" s="284">
        <v>2</v>
      </c>
      <c r="G264" s="393"/>
      <c r="H264" s="187"/>
      <c r="I264" s="185"/>
      <c r="J264" s="185"/>
      <c r="K264" s="136"/>
    </row>
    <row r="265" spans="1:11" ht="15">
      <c r="A265" s="177"/>
      <c r="B265" s="178" t="s">
        <v>508</v>
      </c>
      <c r="C265" s="285" t="s">
        <v>529</v>
      </c>
      <c r="D265" s="318" t="s">
        <v>430</v>
      </c>
      <c r="E265" s="285" t="s">
        <v>5</v>
      </c>
      <c r="F265" s="287">
        <v>3</v>
      </c>
      <c r="G265" s="467"/>
      <c r="H265" s="467"/>
      <c r="I265" s="467"/>
      <c r="J265" s="185"/>
      <c r="K265" s="136"/>
    </row>
    <row r="266" spans="1:11" s="147" customFormat="1" ht="15">
      <c r="A266" s="177"/>
      <c r="B266" s="137"/>
      <c r="C266" s="218"/>
      <c r="D266" s="363" t="s">
        <v>550</v>
      </c>
      <c r="E266" s="173"/>
      <c r="F266" s="239"/>
      <c r="G266" s="240"/>
      <c r="H266" s="240"/>
      <c r="I266" s="240"/>
      <c r="J266" s="241"/>
      <c r="K266" s="170"/>
    </row>
    <row r="267" spans="1:11" s="399" customFormat="1" ht="8.25" customHeight="1">
      <c r="A267" s="395"/>
      <c r="B267" s="396"/>
      <c r="C267" s="397"/>
      <c r="D267" s="430"/>
      <c r="E267" s="431"/>
      <c r="F267" s="432"/>
      <c r="G267" s="433"/>
      <c r="H267" s="433"/>
      <c r="I267" s="433"/>
      <c r="J267" s="419"/>
      <c r="K267" s="398"/>
    </row>
    <row r="268" spans="1:10" s="147" customFormat="1" ht="15">
      <c r="A268" s="171">
        <v>22</v>
      </c>
      <c r="B268" s="172"/>
      <c r="C268" s="173"/>
      <c r="D268" s="174" t="s">
        <v>46</v>
      </c>
      <c r="E268" s="235"/>
      <c r="F268" s="236"/>
      <c r="G268" s="237"/>
      <c r="H268" s="237"/>
      <c r="I268" s="237"/>
      <c r="J268" s="238"/>
    </row>
    <row r="269" spans="1:11" ht="15">
      <c r="A269" s="177"/>
      <c r="B269" s="178" t="s">
        <v>300</v>
      </c>
      <c r="C269" s="190" t="s">
        <v>204</v>
      </c>
      <c r="D269" s="191" t="s">
        <v>19</v>
      </c>
      <c r="E269" s="190" t="s">
        <v>3</v>
      </c>
      <c r="F269" s="190">
        <v>100</v>
      </c>
      <c r="G269" s="319"/>
      <c r="H269" s="319"/>
      <c r="I269" s="185"/>
      <c r="J269" s="438"/>
      <c r="K269" s="136"/>
    </row>
    <row r="270" spans="1:10" s="147" customFormat="1" ht="15">
      <c r="A270" s="177"/>
      <c r="B270" s="137"/>
      <c r="C270" s="130"/>
      <c r="D270" s="434" t="s">
        <v>558</v>
      </c>
      <c r="E270" s="435"/>
      <c r="F270" s="436"/>
      <c r="G270" s="437"/>
      <c r="H270" s="437"/>
      <c r="I270" s="437"/>
      <c r="J270" s="443"/>
    </row>
    <row r="271" spans="1:10" s="147" customFormat="1" ht="15">
      <c r="A271" s="177"/>
      <c r="B271" s="137"/>
      <c r="C271" s="130"/>
      <c r="D271" s="289"/>
      <c r="E271" s="130"/>
      <c r="F271" s="163"/>
      <c r="G271" s="131"/>
      <c r="H271" s="131"/>
      <c r="I271" s="131"/>
      <c r="J271" s="290"/>
    </row>
    <row r="272" spans="1:10" s="147" customFormat="1" ht="15">
      <c r="A272" s="177"/>
      <c r="B272" s="137"/>
      <c r="C272" s="130"/>
      <c r="D272" s="231"/>
      <c r="E272" s="291"/>
      <c r="F272" s="292"/>
      <c r="G272" s="293"/>
      <c r="H272" s="293"/>
      <c r="I272" s="294" t="s">
        <v>9</v>
      </c>
      <c r="J272" s="232">
        <f>SUM(J3:J18,J21,J22,J25:J28,J34:J41,J45:J49,J53:J56,J60:J70,J74:J75,J79:J83,J87:J102,J106:J109,J113,J117:J118,J122:J125,J129:J130,J134:J136,J140:J147,J151:J152,J156:J158,J162,J163,J167:J172,J176:J211,J215:J220,J224:J237,J243:J265,J269)</f>
        <v>0</v>
      </c>
    </row>
    <row r="273" spans="1:10" s="147" customFormat="1" ht="15">
      <c r="A273" s="177"/>
      <c r="B273" s="137"/>
      <c r="C273" s="130"/>
      <c r="D273" s="295"/>
      <c r="E273" s="296"/>
      <c r="F273" s="297"/>
      <c r="G273" s="298"/>
      <c r="H273" s="298"/>
      <c r="I273" s="299" t="s">
        <v>564</v>
      </c>
      <c r="J273" s="246">
        <f>J272*0.3</f>
        <v>0</v>
      </c>
    </row>
    <row r="274" spans="1:10" s="147" customFormat="1" ht="15.75" thickBot="1">
      <c r="A274" s="300"/>
      <c r="B274" s="301"/>
      <c r="C274" s="302"/>
      <c r="D274" s="303"/>
      <c r="E274" s="304"/>
      <c r="F274" s="305"/>
      <c r="G274" s="306"/>
      <c r="H274" s="472" t="s">
        <v>37</v>
      </c>
      <c r="I274" s="472"/>
      <c r="J274" s="307">
        <f>SUM(J272:J273)</f>
        <v>0</v>
      </c>
    </row>
    <row r="275" spans="2:10" ht="15">
      <c r="B275" s="137"/>
      <c r="C275" s="130"/>
      <c r="D275" s="138"/>
      <c r="E275" s="130"/>
      <c r="F275" s="163"/>
      <c r="G275" s="131"/>
      <c r="H275" s="131"/>
      <c r="I275" s="131"/>
      <c r="J275" s="139"/>
    </row>
    <row r="276" spans="1:11" ht="15">
      <c r="A276" s="167"/>
      <c r="B276" s="140"/>
      <c r="C276" s="141"/>
      <c r="D276" s="142"/>
      <c r="E276" s="143"/>
      <c r="F276" s="144"/>
      <c r="G276" s="145"/>
      <c r="H276" s="145"/>
      <c r="I276" s="146"/>
      <c r="J276" s="145"/>
      <c r="K276" s="147"/>
    </row>
    <row r="277" spans="1:11" ht="15">
      <c r="A277" s="167"/>
      <c r="B277" s="140"/>
      <c r="C277" s="148"/>
      <c r="D277" s="149"/>
      <c r="E277" s="148"/>
      <c r="F277" s="150"/>
      <c r="G277" s="151"/>
      <c r="H277" s="151"/>
      <c r="I277" s="146"/>
      <c r="J277" s="145"/>
      <c r="K277" s="147"/>
    </row>
    <row r="278" spans="1:11" ht="15">
      <c r="A278" s="167"/>
      <c r="B278" s="140"/>
      <c r="C278" s="148"/>
      <c r="D278" s="149"/>
      <c r="E278" s="148"/>
      <c r="F278" s="150"/>
      <c r="G278" s="151"/>
      <c r="H278" s="151"/>
      <c r="I278" s="146"/>
      <c r="J278" s="145"/>
      <c r="K278" s="147"/>
    </row>
    <row r="279" spans="1:11" ht="15">
      <c r="A279" s="167"/>
      <c r="B279" s="140"/>
      <c r="C279" s="148"/>
      <c r="D279" s="149"/>
      <c r="E279" s="148"/>
      <c r="F279" s="150"/>
      <c r="G279" s="151"/>
      <c r="H279" s="151"/>
      <c r="I279" s="146"/>
      <c r="J279" s="145"/>
      <c r="K279" s="147"/>
    </row>
    <row r="280" spans="1:11" ht="15">
      <c r="A280" s="167"/>
      <c r="B280" s="140"/>
      <c r="C280" s="148"/>
      <c r="D280" s="149"/>
      <c r="E280" s="148"/>
      <c r="F280" s="152"/>
      <c r="G280" s="151"/>
      <c r="H280" s="151"/>
      <c r="I280" s="146"/>
      <c r="J280" s="145"/>
      <c r="K280" s="147"/>
    </row>
    <row r="281" spans="1:11" ht="15">
      <c r="A281" s="167"/>
      <c r="B281" s="140"/>
      <c r="C281" s="148"/>
      <c r="D281" s="149"/>
      <c r="E281" s="148"/>
      <c r="F281" s="150"/>
      <c r="G281" s="153"/>
      <c r="H281" s="153"/>
      <c r="I281" s="146"/>
      <c r="J281" s="145"/>
      <c r="K281" s="147"/>
    </row>
    <row r="282" spans="1:11" ht="15">
      <c r="A282" s="167"/>
      <c r="B282" s="140"/>
      <c r="C282" s="148"/>
      <c r="D282" s="149"/>
      <c r="E282" s="148"/>
      <c r="F282" s="150"/>
      <c r="G282" s="153"/>
      <c r="H282" s="153"/>
      <c r="I282" s="146"/>
      <c r="J282" s="145"/>
      <c r="K282" s="147"/>
    </row>
    <row r="283" spans="1:11" ht="15">
      <c r="A283" s="167"/>
      <c r="B283" s="140"/>
      <c r="C283" s="148"/>
      <c r="D283" s="149"/>
      <c r="E283" s="148"/>
      <c r="F283" s="150"/>
      <c r="G283" s="153"/>
      <c r="H283" s="153"/>
      <c r="I283" s="146"/>
      <c r="J283" s="145"/>
      <c r="K283" s="147"/>
    </row>
    <row r="284" spans="1:11" ht="15">
      <c r="A284" s="167"/>
      <c r="B284" s="140"/>
      <c r="C284" s="148"/>
      <c r="D284" s="149"/>
      <c r="E284" s="148"/>
      <c r="F284" s="150"/>
      <c r="G284" s="153"/>
      <c r="H284" s="153"/>
      <c r="I284" s="146"/>
      <c r="J284" s="145"/>
      <c r="K284" s="147"/>
    </row>
    <row r="285" spans="1:11" ht="15">
      <c r="A285" s="167"/>
      <c r="B285" s="140"/>
      <c r="C285" s="154"/>
      <c r="D285" s="155"/>
      <c r="E285" s="143"/>
      <c r="F285" s="144"/>
      <c r="G285" s="394"/>
      <c r="H285" s="156"/>
      <c r="I285" s="157"/>
      <c r="J285" s="145"/>
      <c r="K285" s="147"/>
    </row>
    <row r="286" spans="2:11" ht="15">
      <c r="B286" s="137"/>
      <c r="C286" s="130"/>
      <c r="D286" s="138"/>
      <c r="E286" s="130"/>
      <c r="F286" s="163"/>
      <c r="G286" s="131"/>
      <c r="H286" s="131"/>
      <c r="I286" s="131"/>
      <c r="J286" s="139"/>
      <c r="K286" s="147"/>
    </row>
    <row r="287" spans="2:10" ht="15">
      <c r="B287" s="137"/>
      <c r="C287" s="130"/>
      <c r="D287" s="138"/>
      <c r="E287" s="130"/>
      <c r="F287" s="163"/>
      <c r="G287" s="131"/>
      <c r="H287" s="131"/>
      <c r="I287" s="131"/>
      <c r="J287" s="139"/>
    </row>
  </sheetData>
  <sheetProtection/>
  <mergeCells count="1">
    <mergeCell ref="H274:I274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Parque estadual da serra do mar</dc:title>
  <dc:subject>Base funcional - orçamento</dc:subject>
  <dc:creator>HagaPlan Planejamento e Projetos S/C LTDA.</dc:creator>
  <cp:keywords/>
  <dc:description/>
  <cp:lastModifiedBy>Eliana Aparecida Silva</cp:lastModifiedBy>
  <cp:lastPrinted>2017-12-06T15:46:45Z</cp:lastPrinted>
  <dcterms:created xsi:type="dcterms:W3CDTF">1998-09-28T13:48:05Z</dcterms:created>
  <dcterms:modified xsi:type="dcterms:W3CDTF">2018-03-22T17:12:43Z</dcterms:modified>
  <cp:category/>
  <cp:version/>
  <cp:contentType/>
  <cp:contentStatus/>
</cp:coreProperties>
</file>