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28830" windowHeight="12780" tabRatio="946" activeTab="1"/>
  </bookViews>
  <sheets>
    <sheet name="cronograma" sheetId="1" r:id="rId1"/>
    <sheet name="PLANILHA" sheetId="2" r:id="rId2"/>
  </sheets>
  <externalReferences>
    <externalReference r:id="rId5"/>
  </externalReferences>
  <definedNames>
    <definedName name="_xlnm.Print_Area" localSheetId="0">'cronograma'!$A$1:$S$37</definedName>
    <definedName name="_xlnm.Print_Area" localSheetId="1">'PLANILHA'!$A$1:$I$169</definedName>
    <definedName name="DATABASE">'[1]BOLETIM'!$A$1:$F$2150</definedName>
    <definedName name="_xlnm.Print_Titles" localSheetId="1">'PLANILHA'!$1:$1</definedName>
  </definedNames>
  <calcPr fullCalcOnLoad="1"/>
</workbook>
</file>

<file path=xl/sharedStrings.xml><?xml version="1.0" encoding="utf-8"?>
<sst xmlns="http://schemas.openxmlformats.org/spreadsheetml/2006/main" count="601" uniqueCount="441">
  <si>
    <t>m²</t>
  </si>
  <si>
    <t>m³</t>
  </si>
  <si>
    <t>un</t>
  </si>
  <si>
    <t>m</t>
  </si>
  <si>
    <t>TOTAL</t>
  </si>
  <si>
    <t>Torneira de mesa para lavatório, acionamento hidromecânico, com registro integrado regulador de vazão, em latão cromado, DN= 1/2´</t>
  </si>
  <si>
    <t>Extintor manual de pó químico seco BC - capacidade de 4 kg</t>
  </si>
  <si>
    <t>Extintor manual de água pressurizada - capacidade de 10 litros</t>
  </si>
  <si>
    <t>Adesivo vinílico, padrão regulamentado, para sinalização de incêndio</t>
  </si>
  <si>
    <t>Limpeza final da obra</t>
  </si>
  <si>
    <t>Assento para bacia sanitária em polipropileno com slow close</t>
  </si>
  <si>
    <t>sub-total 1</t>
  </si>
  <si>
    <t>sub-total: 3</t>
  </si>
  <si>
    <t>Cód.CPOS</t>
  </si>
  <si>
    <t>Espelho em vidro cristal liso, espessura de 4 mm, colocado sobre a parede</t>
  </si>
  <si>
    <t>COBERTURA</t>
  </si>
  <si>
    <t>REVESTIMENTOS</t>
  </si>
  <si>
    <t>s/cod</t>
  </si>
  <si>
    <t>s/cod.</t>
  </si>
  <si>
    <t/>
  </si>
  <si>
    <t>INÍCIO / DEMOLIÇÕES E TRANSPORTE</t>
  </si>
  <si>
    <t xml:space="preserve">Mobilização </t>
  </si>
  <si>
    <t>vb</t>
  </si>
  <si>
    <t>Desmobilização</t>
  </si>
  <si>
    <t>Placa de identificação para obra</t>
  </si>
  <si>
    <t>Construção provisória em madeira - fornecimento e montagem</t>
  </si>
  <si>
    <t>BDI 30%</t>
  </si>
  <si>
    <t>TOTAL c/ BDI</t>
  </si>
  <si>
    <t>PISOS</t>
  </si>
  <si>
    <t>LOUCAS E METAIS</t>
  </si>
  <si>
    <t>ETAPA</t>
  </si>
  <si>
    <t xml:space="preserve">   MÊS  1 </t>
  </si>
  <si>
    <t xml:space="preserve">  MÊS  2    </t>
  </si>
  <si>
    <t>TOTAL C/ BDI</t>
  </si>
  <si>
    <t>LIMPEZA FINAL DA OBRA</t>
  </si>
  <si>
    <t>Tanque de louça com coluna de 30 litros</t>
  </si>
  <si>
    <t>Revisão da rede hidraulica</t>
  </si>
  <si>
    <t>verba</t>
  </si>
  <si>
    <t>Revisão da rede de esgoto</t>
  </si>
  <si>
    <t>Ducha higiênica cromada</t>
  </si>
  <si>
    <t>Saboneteira tipo dispenser, para refil de 800 ml</t>
  </si>
  <si>
    <t>sub-total: 5</t>
  </si>
  <si>
    <t>sub-total: 6</t>
  </si>
  <si>
    <t>sub-total: 7</t>
  </si>
  <si>
    <t>sub-total: 9</t>
  </si>
  <si>
    <t>sub-total: 10</t>
  </si>
  <si>
    <t>sub-total: 11</t>
  </si>
  <si>
    <t>sub-total: 12</t>
  </si>
  <si>
    <t>sub-total: 13</t>
  </si>
  <si>
    <t>sub-total: 14</t>
  </si>
  <si>
    <t>ÁGUA FRIA</t>
  </si>
  <si>
    <t>EXTINTOR</t>
  </si>
  <si>
    <t>ESGOTO</t>
  </si>
  <si>
    <t>sub-total: 15</t>
  </si>
  <si>
    <t>1.1</t>
  </si>
  <si>
    <t>1.2</t>
  </si>
  <si>
    <t>1.3</t>
  </si>
  <si>
    <t>1.4</t>
  </si>
  <si>
    <t>1.5</t>
  </si>
  <si>
    <t>sub</t>
  </si>
  <si>
    <t>1.6</t>
  </si>
  <si>
    <t>1.7</t>
  </si>
  <si>
    <t>1.8</t>
  </si>
  <si>
    <t>1.9</t>
  </si>
  <si>
    <t>1.10</t>
  </si>
  <si>
    <t>1.11</t>
  </si>
  <si>
    <t>1.12</t>
  </si>
  <si>
    <t>3.7</t>
  </si>
  <si>
    <t>4.1</t>
  </si>
  <si>
    <t>5.1</t>
  </si>
  <si>
    <t>5.2</t>
  </si>
  <si>
    <t>9.1</t>
  </si>
  <si>
    <t>9.2</t>
  </si>
  <si>
    <t>10.1</t>
  </si>
  <si>
    <t>11.1</t>
  </si>
  <si>
    <t>11.2</t>
  </si>
  <si>
    <t>12.1</t>
  </si>
  <si>
    <t>13.1</t>
  </si>
  <si>
    <t>03.04.020</t>
  </si>
  <si>
    <t>04.08.020</t>
  </si>
  <si>
    <t>03.10.100</t>
  </si>
  <si>
    <t>03.10.020</t>
  </si>
  <si>
    <t>Remoção de pintura em rodapé, baguete ou moldura com lixa</t>
  </si>
  <si>
    <t>03.10.140</t>
  </si>
  <si>
    <t>02.01.020</t>
  </si>
  <si>
    <t>02.08.020</t>
  </si>
  <si>
    <t>04.05.080</t>
  </si>
  <si>
    <t>Retirada de degrau em madeira</t>
  </si>
  <si>
    <t>Rejuntamento de cerâmica esmaltada de 20 x 20 cm com cimento branco, juntas até 3 mm</t>
  </si>
  <si>
    <t>05.04.060</t>
  </si>
  <si>
    <t>Transporte manual horizontal e/ou vertical de entulho até o local de despejo - ensacado</t>
  </si>
  <si>
    <t>33.05.010</t>
  </si>
  <si>
    <t>33.03.760</t>
  </si>
  <si>
    <t>33.03.770</t>
  </si>
  <si>
    <t>Hidrorrepelente incolor para fachada à base de silano-siloxano oligomérico disperso em solvente</t>
  </si>
  <si>
    <t>Verniz fungicida para madeira, cor castanheiro p/ estrutura aparente</t>
  </si>
  <si>
    <t>33.10.010</t>
  </si>
  <si>
    <t>16.20.040</t>
  </si>
  <si>
    <t>19.03.260</t>
  </si>
  <si>
    <t>03.04.030</t>
  </si>
  <si>
    <t>04.11.020</t>
  </si>
  <si>
    <t>Demolição manual de revestimento de ardosia, incluindo a base</t>
  </si>
  <si>
    <t>43.04.020</t>
  </si>
  <si>
    <t>44.01.050</t>
  </si>
  <si>
    <t>Bacia sifonada de louça sem tampa - 6 litros</t>
  </si>
  <si>
    <t>44.03.360</t>
  </si>
  <si>
    <t>26.04.010</t>
  </si>
  <si>
    <t>44.03.130</t>
  </si>
  <si>
    <t>44.03.010</t>
  </si>
  <si>
    <t>Dispenser toalheiro em ABS e policarbonato para bobina de 20 cm x 200 m, com alavanca</t>
  </si>
  <si>
    <t>44.03.080</t>
  </si>
  <si>
    <t>Porta-papel de louça de embutir</t>
  </si>
  <si>
    <t>44.03.470</t>
  </si>
  <si>
    <t>Torneira de parede para pia com bica móvel e arejador, em latão fundido cromado</t>
  </si>
  <si>
    <t>44.01.310</t>
  </si>
  <si>
    <t>28.20.060</t>
  </si>
  <si>
    <t>Recolocação de dobradiças</t>
  </si>
  <si>
    <t>04.01.100</t>
  </si>
  <si>
    <t>2.1</t>
  </si>
  <si>
    <t>2.2</t>
  </si>
  <si>
    <t>2.3</t>
  </si>
  <si>
    <t>2.4</t>
  </si>
  <si>
    <t>2.5</t>
  </si>
  <si>
    <t>Marceneiro</t>
  </si>
  <si>
    <t>h</t>
  </si>
  <si>
    <t>Ajudante de Marceneiro</t>
  </si>
  <si>
    <t>sub-total: 2</t>
  </si>
  <si>
    <t>ESQUADRIA E ELEMENTOS</t>
  </si>
  <si>
    <t>3.1</t>
  </si>
  <si>
    <t>Vidro liso transparente de 3 mm</t>
  </si>
  <si>
    <t>3.2</t>
  </si>
  <si>
    <t>cj</t>
  </si>
  <si>
    <t>3.3</t>
  </si>
  <si>
    <t>3.4</t>
  </si>
  <si>
    <t>3.5</t>
  </si>
  <si>
    <t>3.6</t>
  </si>
  <si>
    <t>26.01.020</t>
  </si>
  <si>
    <t>28.01.070</t>
  </si>
  <si>
    <t>28.01.020</t>
  </si>
  <si>
    <t>23.20.220</t>
  </si>
  <si>
    <t>Folha de porta macho e fêmea, 60 x 210 cm</t>
  </si>
  <si>
    <t>23.20.230</t>
  </si>
  <si>
    <t>23.01.060</t>
  </si>
  <si>
    <t>Caixilho em madeira tipo macho e femea (4und. 1,45 x 1,65)</t>
  </si>
  <si>
    <t>Retirada de aparelho sanitário e tanque incluindo acessórios.</t>
  </si>
  <si>
    <t>18.07.200</t>
  </si>
  <si>
    <t>98.20.020</t>
  </si>
  <si>
    <t>55.01.030</t>
  </si>
  <si>
    <t>Telha de barro tipo colonial capa e canal</t>
  </si>
  <si>
    <t>Telhas de vidro para iluminação tipo colonial</t>
  </si>
  <si>
    <t>Demolição manual de revestimento cerâmico, incluindo a base</t>
  </si>
  <si>
    <t xml:space="preserve">Remoção de pintura em superfícies de madeira com lixamento </t>
  </si>
  <si>
    <t>Retirada de folha de esquadria em madeira</t>
  </si>
  <si>
    <t>Retirada de  corrimão</t>
  </si>
  <si>
    <t xml:space="preserve">ESTRUTURA DE MADEIRA TRATADA PARA CORRIMÃO </t>
  </si>
  <si>
    <t>Ferragem completa com maçaneta tipo alavanca para porta externa com 1 folha</t>
  </si>
  <si>
    <t>Ferragem completa para porta de box de WC tipo livre/ocupado</t>
  </si>
  <si>
    <t xml:space="preserve">Folha de porta macho e fêmea, 80 x 210 cm </t>
  </si>
  <si>
    <t>1.13</t>
  </si>
  <si>
    <t>1.14</t>
  </si>
  <si>
    <t>1.15</t>
  </si>
  <si>
    <t>kg</t>
  </si>
  <si>
    <t>10.01.020</t>
  </si>
  <si>
    <t>AMARRAÇÃO DA PAREDE DO BANHEIRO FEMININO</t>
  </si>
  <si>
    <t>Capacho em fibra natural, colocados nas portas do banheiro</t>
  </si>
  <si>
    <t>6.1</t>
  </si>
  <si>
    <t>6.3</t>
  </si>
  <si>
    <t>6.4</t>
  </si>
  <si>
    <t>7.1</t>
  </si>
  <si>
    <t>7.2</t>
  </si>
  <si>
    <t>7.3</t>
  </si>
  <si>
    <t xml:space="preserve">S/cod. </t>
  </si>
  <si>
    <t>43.02.140</t>
  </si>
  <si>
    <t>Chuveiro elétrico de 5500 W / 220 V em PVC</t>
  </si>
  <si>
    <t>44.03.400</t>
  </si>
  <si>
    <t>Torneira curta com rosca para uso geral, em latão fundido cromado, DN= 3/4´</t>
  </si>
  <si>
    <t>44.20.640</t>
  </si>
  <si>
    <t>Válvula de metal cromado de 1 1/2´</t>
  </si>
  <si>
    <t>04.30.100</t>
  </si>
  <si>
    <t>Remoção de reservatório em fibrocimento até 1000 litros</t>
  </si>
  <si>
    <t>1.16</t>
  </si>
  <si>
    <t>48.02.002</t>
  </si>
  <si>
    <t>Reservatório de fibra de vidro - capacidade de 1.000 litros</t>
  </si>
  <si>
    <t>19.03.090</t>
  </si>
  <si>
    <t>Revestimento em pedra Miracema</t>
  </si>
  <si>
    <t>09.02.020</t>
  </si>
  <si>
    <t>Forma plana em compensado para estrutura convencional</t>
  </si>
  <si>
    <t>Hidrorrepelente incolor para fachada à base de silano-siloxano oligomérico disperso em água. (S 89,7 + E 8,28)</t>
  </si>
  <si>
    <t>Limpeza complementar com hidrojateamento</t>
  </si>
  <si>
    <t>ESCADA TIJOLO APARENTE (patamar de 1,1 x 1,1; pisada 0,35 e 10 espelhos 0,145)</t>
  </si>
  <si>
    <t>44.03.100</t>
  </si>
  <si>
    <t>Cabide de louça com 2 ganchos</t>
  </si>
  <si>
    <t>44.03.040</t>
  </si>
  <si>
    <t>Saboneteira de louça de embutir</t>
  </si>
  <si>
    <t>Box de banheiro em vidro bronze com acessorios de 1,1m x 1,1m x 1,60m</t>
  </si>
  <si>
    <t>Box de banheiro em vidro bronze com acessorios de 1,2m com 1,60m de altura</t>
  </si>
  <si>
    <t>8.1</t>
  </si>
  <si>
    <t>8.2</t>
  </si>
  <si>
    <t>8.3</t>
  </si>
  <si>
    <t>8.4</t>
  </si>
  <si>
    <t>8.5</t>
  </si>
  <si>
    <t>sub-total: 4</t>
  </si>
  <si>
    <t>sub-total: 8</t>
  </si>
  <si>
    <t>9.3</t>
  </si>
  <si>
    <t>9.4</t>
  </si>
  <si>
    <t>9.5</t>
  </si>
  <si>
    <t>10.2</t>
  </si>
  <si>
    <t>10.3</t>
  </si>
  <si>
    <t>12.2</t>
  </si>
  <si>
    <t>12.3</t>
  </si>
  <si>
    <t>7.4</t>
  </si>
  <si>
    <t>7.5</t>
  </si>
  <si>
    <t>7.6</t>
  </si>
  <si>
    <t>11.16.040</t>
  </si>
  <si>
    <t>12.01.040</t>
  </si>
  <si>
    <t>14.01.020</t>
  </si>
  <si>
    <t>Lançamento e adensamento de concreto ou massa em fundação (0,50 x 0,50 x 0,50 com broca de 25 por 2 metros)</t>
  </si>
  <si>
    <t xml:space="preserve">Broca em concreto armado diâmetro de 25 cm com profundidade de 2 metros - completa </t>
  </si>
  <si>
    <t>9.6</t>
  </si>
  <si>
    <t>9.7</t>
  </si>
  <si>
    <t>9.8</t>
  </si>
  <si>
    <t>Alvenaria de embasamento em tijolo maciço comum. 6x (0,3 x 0,2 x 4,5)</t>
  </si>
  <si>
    <t>55.02.010</t>
  </si>
  <si>
    <t>Limpeza de caixa de inspeção</t>
  </si>
  <si>
    <t>55.02.020</t>
  </si>
  <si>
    <t>13.2</t>
  </si>
  <si>
    <t>13.3</t>
  </si>
  <si>
    <t>50.10.058</t>
  </si>
  <si>
    <t>50.10.100</t>
  </si>
  <si>
    <t>97.01.010</t>
  </si>
  <si>
    <t>INSTALAÇÃO ELÉTRICA</t>
  </si>
  <si>
    <t>REDE DE DADOS E TELEFONIA</t>
  </si>
  <si>
    <t>LIMPEZA DA OBRA</t>
  </si>
  <si>
    <t>16.1</t>
  </si>
  <si>
    <t>Limpeza de fossa septica</t>
  </si>
  <si>
    <t>97.02.210</t>
  </si>
  <si>
    <t>Placa de sinalização em PVC para Sanitário</t>
  </si>
  <si>
    <t>55.01.020</t>
  </si>
  <si>
    <t>14.1</t>
  </si>
  <si>
    <t>15.1</t>
  </si>
  <si>
    <t>sub-total: 16</t>
  </si>
  <si>
    <t xml:space="preserve">Tinta látex antimofo em massa, inclusive preparo + Padrão de Energia </t>
  </si>
  <si>
    <t>Remoção de pintura em massa com lixamento + Padrão de Energia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</si>
  <si>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</si>
  <si>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</si>
  <si>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</si>
  <si>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</si>
  <si>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</si>
  <si>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</si>
  <si>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</si>
  <si>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</si>
  <si>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</si>
  <si>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</si>
  <si>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04.11.120</t>
  </si>
  <si>
    <t>Retirada de torneira e chuveiro</t>
  </si>
  <si>
    <t>1.17</t>
  </si>
  <si>
    <t>7.17</t>
  </si>
  <si>
    <t>7.18</t>
  </si>
  <si>
    <t>7.19</t>
  </si>
  <si>
    <t>Mouroes de Eucalipto citriodora, roliço com 10 cm de diâmetro, tratado em autoclave com CCA de 2,5m                          (JI 12 + R 6 + AS 1 + Ec 2)</t>
  </si>
  <si>
    <t>Revestimento em pedra ardósia selecionada, tamanho 40x40 com esp. 1cm isenta de ferrugem, quinas quebradas, placas com camada descascando. Assentado na diagonal.</t>
  </si>
  <si>
    <t>Rejuntamento de em pedra de ardósia antiácido de 9 mm, com argamassa industrializada à base de resina furânica, juntas acima de 3 até 6 mm</t>
  </si>
  <si>
    <t>Revestimento em pedra ardósia selecionada, tamanho 20x20 com esp. 1cm isenta de ferrugem, quinas quebradas, placas com camada descascando. Assentado na diagonal.</t>
  </si>
  <si>
    <t>6.2</t>
  </si>
  <si>
    <t>04.11.060</t>
  </si>
  <si>
    <t>1.18</t>
  </si>
  <si>
    <t>7.20</t>
  </si>
  <si>
    <t>Recolocação de Barras de apoio reta, para pessoas com mobilidade reduzida, em tubo de aço inoxidável de 1 1/4´ x 400 mm</t>
  </si>
  <si>
    <t>Retirada de barras de apoio para transferencia de pessoas com mobilidade reduzida, para reaproveitamento.</t>
  </si>
  <si>
    <t>ESTRUTURA DE MADEIRA TRATADA PARA CORRIMÃO</t>
  </si>
  <si>
    <t>ESCADA TIJOLO APARENTE</t>
  </si>
  <si>
    <t>41.14.310</t>
  </si>
  <si>
    <t>Luminária retangular de sobrepor com difusor para 2 lâmpadas Led compactas de 10W</t>
  </si>
  <si>
    <t>41.14.090</t>
  </si>
  <si>
    <t>40.05.020</t>
  </si>
  <si>
    <t>Interruptor com 1 tecla simples e placa</t>
  </si>
  <si>
    <t>40.05.040</t>
  </si>
  <si>
    <t>Interruptor com 2 teclas simples e placa</t>
  </si>
  <si>
    <t> 37.04.250</t>
  </si>
  <si>
    <t>Quadro de distribuição universal de sobrepor, para disjuntores 16 DIN / 12 Bolt-on - 150 A - sem componentes</t>
  </si>
  <si>
    <t>40.04.460</t>
  </si>
  <si>
    <t>37.13.840</t>
  </si>
  <si>
    <t>Mini-disjuntor termomagnético, bipolar 220/380 V, corrente de 10 A até 32 A</t>
  </si>
  <si>
    <t>37.13.800</t>
  </si>
  <si>
    <t>Mini-disjuntor termomagnético, unipolar 127/220 V, corrente de 10 A até 32 A</t>
  </si>
  <si>
    <t>39.03.170</t>
  </si>
  <si>
    <t>Cabo de cobre de 2,5 mm², isolamento 750 V - isolação em PVC 70°C</t>
  </si>
  <si>
    <t> 42.05.200</t>
  </si>
  <si>
    <t>Haste de aterramento de 5/8´ x 2,40 m</t>
  </si>
  <si>
    <t> 42.05.300</t>
  </si>
  <si>
    <t>Tampa para caixa de inspeção cilíndrica, aço galvanizado</t>
  </si>
  <si>
    <t> 42.05.310</t>
  </si>
  <si>
    <t>Caixa de inspeção do terra cilíndrica em PVC rígido, diâmetro de 300 mm - h= 250 mm</t>
  </si>
  <si>
    <t> 42.05.160</t>
  </si>
  <si>
    <t>Conector olhal cabo/haste de 5/8´</t>
  </si>
  <si>
    <t> 39.04.050</t>
  </si>
  <si>
    <t>Cabo de cobre nu, têmpera mole, classe 2, de 16 mm²</t>
  </si>
  <si>
    <t>37.24.031</t>
  </si>
  <si>
    <t>Supressor de surto monofásico, Fase-Terra, In 4 a 11 kA, Imax. de surto de 12 até 15 kA</t>
  </si>
  <si>
    <t>41.02.550</t>
  </si>
  <si>
    <t>41.07.430</t>
  </si>
  <si>
    <t> 41.12.130</t>
  </si>
  <si>
    <t>Projetor retangular fechado, blindado, led, 5.500 K, 30W</t>
  </si>
  <si>
    <t>Lâmpada led tubular, base bipino bilateral de 18 W, 5.500K, 1,2m, 100-240V</t>
  </si>
  <si>
    <t> 41.07.440</t>
  </si>
  <si>
    <t>Lâmpada led compacta, ´2U´, base E27 de 7 W, 5.500K, 100-240V</t>
  </si>
  <si>
    <t> 40.11.010</t>
  </si>
  <si>
    <t>Relé fotoelétrico 50/60 Hz 110/220 V - 1200 VA, completo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</si>
  <si>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</si>
  <si>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</si>
  <si>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</si>
  <si>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</si>
  <si>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</si>
  <si>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</si>
  <si>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</si>
  <si>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</si>
  <si>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</si>
  <si>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</si>
  <si>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</si>
  <si>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</si>
  <si>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</si>
  <si>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</si>
  <si>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Lâmpada Led compacta 10w de 100 - 240v, com conector E27</t>
  </si>
  <si>
    <t>40.06.500</t>
  </si>
  <si>
    <t>39.03.160</t>
  </si>
  <si>
    <t>Cabo de cobre de 1,5 mm², isolamento 750 V - isolação em PVC 70°C</t>
  </si>
  <si>
    <t>38.01.040</t>
  </si>
  <si>
    <t>14.16</t>
  </si>
  <si>
    <t>14.17</t>
  </si>
  <si>
    <t>14.18</t>
  </si>
  <si>
    <t>14.19</t>
  </si>
  <si>
    <t>14.20</t>
  </si>
  <si>
    <t>14.21</t>
  </si>
  <si>
    <t>14.23</t>
  </si>
  <si>
    <t>14.22</t>
  </si>
  <si>
    <t>Torneira elétrica de 220v.</t>
  </si>
  <si>
    <t>04.20.040</t>
  </si>
  <si>
    <t>04.18.060</t>
  </si>
  <si>
    <t>Remoção de caixa de entrada de energia padrão medição indireta completa</t>
  </si>
  <si>
    <t>Remoção de 7 lâmpada e 16 luminárias</t>
  </si>
  <si>
    <t>1.19</t>
  </si>
  <si>
    <t> 66.08.100</t>
  </si>
  <si>
    <t>Rack fechado padrão metálico, 19 x 12 Us x 470 mm, vidro fumê</t>
  </si>
  <si>
    <t> 69.20.200</t>
  </si>
  <si>
    <t>Bandeja fixa para rack, 19´ x 500 mm</t>
  </si>
  <si>
    <t>S/ Cód.</t>
  </si>
  <si>
    <t>Patch cords de 1,50 ou 3,00 m - RJ-45 / RJ-45 - categoria 5e</t>
  </si>
  <si>
    <t>Patch panel de 24 portas - categoria 5e</t>
  </si>
  <si>
    <t> 69.09.300</t>
  </si>
  <si>
    <t>Voice panel de 50 portas - categoria 3</t>
  </si>
  <si>
    <t>Conector RJ-45 fêmea - categoria 5e</t>
  </si>
  <si>
    <t>Cabo para rede 24 AWG com 4 pares, categoria 5e, cobre nú</t>
  </si>
  <si>
    <t> 39.18.100</t>
  </si>
  <si>
    <t>Cabo coaxial tipo RG 6, 90% malha</t>
  </si>
  <si>
    <t> 39.09.010</t>
  </si>
  <si>
    <t>Conector terminal de compressão para cabo coaxial tipo RG 6</t>
  </si>
  <si>
    <t> 40.04.090</t>
  </si>
  <si>
    <t>Tomada RJ 11 para telefone, sem placa</t>
  </si>
  <si>
    <t>Tomada RJ 45 para rede de dados, cat. 5e</t>
  </si>
  <si>
    <t> 69.20.260</t>
  </si>
  <si>
    <t>Protetor de surto híbrido para rede de telecomunicações RG 6</t>
  </si>
  <si>
    <t> 69.10.130</t>
  </si>
  <si>
    <t>Amplificador de potência para UHF e CATV-50 dB</t>
  </si>
  <si>
    <t> 69.10.140</t>
  </si>
  <si>
    <t>Antena em alumínio LOG Periodica UHF 19 elementos conector RG 6 com suporte de fixação</t>
  </si>
  <si>
    <t> 66.20.150</t>
  </si>
  <si>
    <t>Guia organizadora de cabos para rack, 19´ 1 U</t>
  </si>
  <si>
    <t>Roteador WiFi dual band (2,4 e 5 GHz), 4 portas gigabit, 802.11 AC, duas portas USB multifuncional</t>
  </si>
  <si>
    <t> 39.11.090</t>
  </si>
  <si>
    <t>Fio telefônico tipo CCI 50, 2 pares, para ligação de aparelhos telefônicos, com conectores RJ11, 2m</t>
  </si>
  <si>
    <t> 66.02.130</t>
  </si>
  <si>
    <t>Porteiro eletrônico com dois interfones</t>
  </si>
  <si>
    <t>Eletroduto de PVC rígido roscável de 3/4´ - com acessórios, branco</t>
  </si>
  <si>
    <t> 40.06.500</t>
  </si>
  <si>
    <t>Condulete em PVC de 3/4´ - com tampa, branco</t>
  </si>
  <si>
    <t>Adaptador RG6 - RCA camera CFTV</t>
  </si>
  <si>
    <t> 66.08.131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</si>
  <si>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</si>
  <si>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</si>
  <si>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</si>
  <si>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</si>
  <si>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</si>
  <si>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</si>
  <si>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</si>
  <si>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</si>
  <si>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</si>
  <si>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</si>
  <si>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</si>
  <si>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</si>
  <si>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</si>
  <si>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</si>
  <si>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</si>
  <si>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</si>
  <si>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</si>
  <si>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</si>
  <si>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</si>
  <si>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</si>
  <si>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</si>
  <si>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</si>
  <si>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Luminária retangular de sobrepor tipo calha fechada com difusor em acrílico translúcido para 2 lâmpadas Led tubular 1,20m de 18W</t>
  </si>
  <si>
    <t>37.20.080</t>
  </si>
  <si>
    <t>Barra de neutro e/ou terra</t>
  </si>
  <si>
    <t>Quant</t>
  </si>
  <si>
    <t>PUMat</t>
  </si>
  <si>
    <t>PUMO</t>
  </si>
  <si>
    <t>Un</t>
  </si>
  <si>
    <t>Discriminação</t>
  </si>
  <si>
    <t>37.17.070</t>
  </si>
  <si>
    <t>Dispositivo diferencial residual de 60 A x 30 mA - 2 polos</t>
  </si>
  <si>
    <t>37.20.030</t>
  </si>
  <si>
    <t>Régua de bornes para 9 polos de 600 V / 50 A</t>
  </si>
  <si>
    <t>Câmera fixa, para CFTV, 510 linhas, infra, e alimentação 12V inclusa, completa, protetor surto e suporte de fixação</t>
  </si>
  <si>
    <t>TV LED colorido tela plana de 22´, recepção UHF digital e entrada HDMI para CFTV com cabos inclusos</t>
  </si>
  <si>
    <t>14.24</t>
  </si>
  <si>
    <t>14.25</t>
  </si>
  <si>
    <t>14.26</t>
  </si>
  <si>
    <t>PServ</t>
  </si>
  <si>
    <t>PTotal</t>
  </si>
  <si>
    <t>Tomada 2P+T de 20 A - 250 V, completa, módulo</t>
  </si>
  <si>
    <t>11.03.090</t>
  </si>
  <si>
    <t>Concreto preparado no local, fck = 20,0 MPa</t>
  </si>
  <si>
    <t>10.01.040</t>
  </si>
  <si>
    <t>Armadura em barra de aço CA-50 (8 barras 10mm)</t>
  </si>
  <si>
    <t>14.02.080</t>
  </si>
  <si>
    <t>Alvenaria de elevação de 1 tijolo maciço aparente</t>
  </si>
  <si>
    <t>55.02.060</t>
  </si>
  <si>
    <t>Limpeza e desentupimento manual de tubulação de esgoto predial</t>
  </si>
  <si>
    <t>Armadura em barra de aço CA-25 fyk = 250 Mpa para travamento das paredes do banheiro.                                           (Perfil dobrado de 0,5 x 0,5 espaçado em 0,3 em 0,3m)</t>
  </si>
  <si>
    <t>20.20.200</t>
  </si>
  <si>
    <t>Raspagem com calafetação e aplicação de verniz sinteco (deck,rampa,soalho e rodapé)</t>
  </si>
  <si>
    <t>PINTURA E TRATAMENTO</t>
  </si>
  <si>
    <t>Mouroes de Eucalipto citriodora, roliço com 10 cm de diâmetro, tratado em autoclave com CCA de  1,1m           (R 8 + AS 1 + Ec 5)</t>
  </si>
  <si>
    <t xml:space="preserve">  MÊS  4   </t>
  </si>
  <si>
    <t xml:space="preserve">   MÊS  3</t>
  </si>
  <si>
    <t>Costaneira de Eucalipto citriodora  de 15cm x 3 cm x 2,5m,  tratado em autoclave com CCA                              (JI fechamento lateral)</t>
  </si>
  <si>
    <t xml:space="preserve">Revestimento em placa cerâmica esmaltada para paredes de 20 x 20 cm, assentado com argamassa AC-II colante industrializada </t>
  </si>
  <si>
    <t>44.03.310</t>
  </si>
  <si>
    <t>16.02.045</t>
  </si>
  <si>
    <t>66.08.042</t>
  </si>
  <si>
    <t>18.06.062</t>
  </si>
  <si>
    <t>18.06.400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</si>
</sst>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  <numFmt numFmtId="216" formatCode="&quot;Ativado&quot;;&quot;Ativado&quot;;&quot;Desativado&quot;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12"/>
      <color indexed="8"/>
      <name val="Ecofont Vera Sans"/>
      <family val="2"/>
    </font>
    <font>
      <b/>
      <u val="single"/>
      <sz val="12"/>
      <name val="Ecofont Vera Sans"/>
      <family val="2"/>
    </font>
    <font>
      <u val="single"/>
      <sz val="12"/>
      <name val="Ecofont Vera Sans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10"/>
      <name val="Calibri"/>
      <family val="2"/>
    </font>
    <font>
      <b/>
      <sz val="11"/>
      <color indexed="10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19"/>
      <name val="Calibri"/>
      <family val="2"/>
    </font>
    <font>
      <sz val="11"/>
      <color indexed="19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Ecofont Vera Sans"/>
      <family val="2"/>
    </font>
    <font>
      <b/>
      <sz val="13"/>
      <color indexed="62"/>
      <name val="Calibri"/>
      <family val="2"/>
    </font>
    <font>
      <b/>
      <sz val="13"/>
      <color indexed="62"/>
      <name val="Ecofont Vera Sans"/>
      <family val="2"/>
    </font>
    <font>
      <b/>
      <sz val="11"/>
      <color indexed="62"/>
      <name val="Calibri"/>
      <family val="2"/>
    </font>
    <font>
      <b/>
      <sz val="11"/>
      <color indexed="62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10"/>
      <color theme="0" tint="-0.4999699890613556"/>
      <name val="Arial"/>
      <family val="2"/>
    </font>
    <font>
      <sz val="12"/>
      <color theme="1"/>
      <name val="Ecofont Vera San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1" applyNumberFormat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0" fontId="46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4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/>
    </xf>
    <xf numFmtId="4" fontId="1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1" fillId="34" borderId="24" xfId="0" applyNumberFormat="1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horizontal="right"/>
    </xf>
    <xf numFmtId="4" fontId="0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0" xfId="0" applyNumberFormat="1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7" fillId="35" borderId="24" xfId="0" applyNumberFormat="1" applyFont="1" applyFill="1" applyBorder="1" applyAlignment="1">
      <alignment horizontal="right"/>
    </xf>
    <xf numFmtId="0" fontId="1" fillId="35" borderId="25" xfId="0" applyFont="1" applyFill="1" applyBorder="1" applyAlignment="1">
      <alignment horizontal="right"/>
    </xf>
    <xf numFmtId="4" fontId="0" fillId="35" borderId="26" xfId="0" applyNumberFormat="1" applyFill="1" applyBorder="1" applyAlignment="1">
      <alignment/>
    </xf>
    <xf numFmtId="4" fontId="8" fillId="35" borderId="27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4" fontId="80" fillId="33" borderId="12" xfId="0" applyNumberFormat="1" applyFont="1" applyFill="1" applyBorder="1" applyAlignment="1">
      <alignment horizontal="center"/>
    </xf>
    <xf numFmtId="4" fontId="80" fillId="33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" fontId="9" fillId="0" borderId="36" xfId="107" applyNumberFormat="1" applyFont="1" applyFill="1" applyBorder="1" applyAlignment="1">
      <alignment horizontal="center" vertical="center" wrapText="1"/>
    </xf>
    <xf numFmtId="4" fontId="9" fillId="0" borderId="37" xfId="10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4" fontId="9" fillId="35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107" applyNumberFormat="1" applyFont="1" applyFill="1" applyBorder="1" applyAlignment="1">
      <alignment vertical="center" wrapText="1"/>
    </xf>
    <xf numFmtId="4" fontId="9" fillId="0" borderId="24" xfId="107" applyNumberFormat="1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center" vertical="center" wrapText="1"/>
    </xf>
    <xf numFmtId="4" fontId="11" fillId="0" borderId="40" xfId="107" applyNumberFormat="1" applyFont="1" applyFill="1" applyBorder="1" applyAlignment="1">
      <alignment vertical="center" wrapText="1"/>
    </xf>
    <xf numFmtId="4" fontId="11" fillId="0" borderId="41" xfId="107" applyNumberFormat="1" applyFont="1" applyFill="1" applyBorder="1" applyAlignment="1">
      <alignment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4" fontId="11" fillId="0" borderId="40" xfId="0" applyNumberFormat="1" applyFont="1" applyBorder="1" applyAlignment="1">
      <alignment vertical="center"/>
    </xf>
    <xf numFmtId="43" fontId="10" fillId="0" borderId="42" xfId="107" applyNumberFormat="1" applyFont="1" applyBorder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left" vertical="center" wrapText="1"/>
    </xf>
    <xf numFmtId="4" fontId="10" fillId="0" borderId="42" xfId="107" applyNumberFormat="1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 vertical="center" wrapText="1"/>
    </xf>
    <xf numFmtId="0" fontId="81" fillId="0" borderId="42" xfId="82" applyFont="1" applyFill="1" applyBorder="1" applyAlignment="1">
      <alignment horizontal="center" vertical="center" wrapText="1"/>
      <protection/>
    </xf>
    <xf numFmtId="0" fontId="81" fillId="0" borderId="0" xfId="8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107" applyNumberFormat="1" applyFont="1" applyFill="1" applyBorder="1" applyAlignment="1">
      <alignment horizontal="right" vertical="center" wrapText="1"/>
    </xf>
    <xf numFmtId="2" fontId="11" fillId="0" borderId="40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4" fontId="11" fillId="0" borderId="43" xfId="0" applyNumberFormat="1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4" fontId="9" fillId="35" borderId="45" xfId="0" applyNumberFormat="1" applyFont="1" applyFill="1" applyBorder="1" applyAlignment="1">
      <alignment horizontal="right" vertical="center" wrapText="1"/>
    </xf>
    <xf numFmtId="0" fontId="9" fillId="35" borderId="38" xfId="0" applyFont="1" applyFill="1" applyBorder="1" applyAlignment="1">
      <alignment horizontal="center" vertical="center" wrapText="1"/>
    </xf>
    <xf numFmtId="4" fontId="9" fillId="35" borderId="44" xfId="107" applyNumberFormat="1" applyFont="1" applyFill="1" applyBorder="1" applyAlignment="1">
      <alignment vertical="center" wrapText="1"/>
    </xf>
    <xf numFmtId="4" fontId="9" fillId="35" borderId="46" xfId="107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191" fontId="9" fillId="35" borderId="0" xfId="107" applyFont="1" applyFill="1" applyBorder="1" applyAlignment="1">
      <alignment horizontal="left" vertical="center" wrapText="1"/>
    </xf>
    <xf numFmtId="4" fontId="10" fillId="0" borderId="0" xfId="107" applyNumberFormat="1" applyFont="1" applyFill="1" applyBorder="1" applyAlignment="1">
      <alignment vertical="center" wrapText="1"/>
    </xf>
    <xf numFmtId="4" fontId="10" fillId="0" borderId="24" xfId="107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91" fontId="10" fillId="0" borderId="40" xfId="107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4" fontId="10" fillId="0" borderId="40" xfId="107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>
      <alignment horizontal="left" vertical="center" wrapText="1"/>
    </xf>
    <xf numFmtId="4" fontId="10" fillId="0" borderId="40" xfId="107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4" fontId="9" fillId="35" borderId="40" xfId="0" applyNumberFormat="1" applyFont="1" applyFill="1" applyBorder="1" applyAlignment="1">
      <alignment horizontal="right" vertical="center" wrapText="1"/>
    </xf>
    <xf numFmtId="0" fontId="9" fillId="35" borderId="44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 wrapText="1"/>
    </xf>
    <xf numFmtId="4" fontId="9" fillId="35" borderId="44" xfId="0" applyNumberFormat="1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4" fontId="10" fillId="0" borderId="44" xfId="91" applyNumberFormat="1" applyFont="1" applyFill="1" applyBorder="1" applyAlignment="1">
      <alignment vertical="center" wrapText="1"/>
    </xf>
    <xf numFmtId="4" fontId="10" fillId="0" borderId="44" xfId="107" applyNumberFormat="1" applyFont="1" applyFill="1" applyBorder="1" applyAlignment="1">
      <alignment vertical="center" wrapText="1"/>
    </xf>
    <xf numFmtId="4" fontId="10" fillId="0" borderId="46" xfId="107" applyNumberFormat="1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4" fontId="11" fillId="0" borderId="48" xfId="0" applyNumberFormat="1" applyFont="1" applyBorder="1" applyAlignment="1">
      <alignment vertical="center"/>
    </xf>
    <xf numFmtId="4" fontId="10" fillId="0" borderId="33" xfId="107" applyNumberFormat="1" applyFont="1" applyFill="1" applyBorder="1" applyAlignment="1">
      <alignment vertical="center" wrapText="1"/>
    </xf>
    <xf numFmtId="4" fontId="10" fillId="0" borderId="41" xfId="107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4" fontId="10" fillId="0" borderId="32" xfId="107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4" fontId="9" fillId="35" borderId="48" xfId="0" applyNumberFormat="1" applyFont="1" applyFill="1" applyBorder="1" applyAlignment="1">
      <alignment horizontal="right" vertical="center" wrapText="1"/>
    </xf>
    <xf numFmtId="0" fontId="9" fillId="35" borderId="14" xfId="0" applyFont="1" applyFill="1" applyBorder="1" applyAlignment="1">
      <alignment horizontal="center" vertical="center" wrapText="1"/>
    </xf>
    <xf numFmtId="4" fontId="9" fillId="35" borderId="13" xfId="107" applyNumberFormat="1" applyFont="1" applyFill="1" applyBorder="1" applyAlignment="1">
      <alignment vertical="center" wrapText="1"/>
    </xf>
    <xf numFmtId="4" fontId="9" fillId="35" borderId="30" xfId="107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91" fontId="9" fillId="35" borderId="44" xfId="107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4" fontId="11" fillId="0" borderId="49" xfId="0" applyNumberFormat="1" applyFont="1" applyBorder="1" applyAlignment="1">
      <alignment vertical="center"/>
    </xf>
    <xf numFmtId="4" fontId="11" fillId="0" borderId="50" xfId="107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4" fontId="9" fillId="35" borderId="43" xfId="0" applyNumberFormat="1" applyFont="1" applyFill="1" applyBorder="1" applyAlignment="1">
      <alignment horizontal="right" vertical="center" wrapText="1"/>
    </xf>
    <xf numFmtId="0" fontId="9" fillId="35" borderId="12" xfId="0" applyFont="1" applyFill="1" applyBorder="1" applyAlignment="1">
      <alignment horizontal="center" vertical="center" wrapText="1"/>
    </xf>
    <xf numFmtId="4" fontId="9" fillId="35" borderId="10" xfId="107" applyNumberFormat="1" applyFont="1" applyFill="1" applyBorder="1" applyAlignment="1">
      <alignment vertical="center" wrapText="1"/>
    </xf>
    <xf numFmtId="4" fontId="9" fillId="35" borderId="31" xfId="107" applyNumberFormat="1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4" fontId="10" fillId="0" borderId="48" xfId="107" applyNumberFormat="1" applyFont="1" applyFill="1" applyBorder="1" applyAlignment="1">
      <alignment vertical="center" wrapText="1"/>
    </xf>
    <xf numFmtId="4" fontId="10" fillId="0" borderId="40" xfId="0" applyNumberFormat="1" applyFont="1" applyFill="1" applyBorder="1" applyAlignment="1">
      <alignment vertical="center" wrapText="1"/>
    </xf>
    <xf numFmtId="4" fontId="11" fillId="0" borderId="40" xfId="107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" fontId="11" fillId="0" borderId="48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4" fontId="9" fillId="0" borderId="44" xfId="107" applyNumberFormat="1" applyFont="1" applyFill="1" applyBorder="1" applyAlignment="1">
      <alignment vertical="center" wrapText="1"/>
    </xf>
    <xf numFmtId="4" fontId="9" fillId="0" borderId="46" xfId="107" applyNumberFormat="1" applyFont="1" applyFill="1" applyBorder="1" applyAlignment="1">
      <alignment vertical="center" wrapText="1"/>
    </xf>
    <xf numFmtId="0" fontId="11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/>
    </xf>
    <xf numFmtId="4" fontId="11" fillId="0" borderId="40" xfId="0" applyNumberFormat="1" applyFont="1" applyFill="1" applyBorder="1" applyAlignment="1">
      <alignment vertical="center"/>
    </xf>
    <xf numFmtId="4" fontId="9" fillId="35" borderId="49" xfId="0" applyNumberFormat="1" applyFont="1" applyFill="1" applyBorder="1" applyAlignment="1">
      <alignment horizontal="right" vertical="center"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0" xfId="107" applyNumberFormat="1" applyFont="1" applyFill="1" applyBorder="1" applyAlignment="1">
      <alignment vertical="center" wrapText="1"/>
    </xf>
    <xf numFmtId="4" fontId="9" fillId="35" borderId="24" xfId="107" applyNumberFormat="1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9" fillId="35" borderId="47" xfId="0" applyFont="1" applyFill="1" applyBorder="1" applyAlignment="1">
      <alignment vertical="center" wrapText="1"/>
    </xf>
    <xf numFmtId="0" fontId="10" fillId="38" borderId="39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35" borderId="47" xfId="0" applyFont="1" applyFill="1" applyBorder="1" applyAlignment="1">
      <alignment horizontal="center" vertical="center" wrapText="1"/>
    </xf>
    <xf numFmtId="4" fontId="9" fillId="38" borderId="0" xfId="0" applyNumberFormat="1" applyFont="1" applyFill="1" applyBorder="1" applyAlignment="1">
      <alignment horizontal="center" vertical="center" wrapText="1"/>
    </xf>
    <xf numFmtId="4" fontId="81" fillId="38" borderId="40" xfId="0" applyNumberFormat="1" applyFont="1" applyFill="1" applyBorder="1" applyAlignment="1">
      <alignment vertical="center" wrapText="1"/>
    </xf>
    <xf numFmtId="4" fontId="81" fillId="38" borderId="41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 wrapText="1"/>
    </xf>
    <xf numFmtId="4" fontId="9" fillId="38" borderId="0" xfId="0" applyNumberFormat="1" applyFont="1" applyFill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40" xfId="0" applyFont="1" applyBorder="1" applyAlignment="1">
      <alignment vertical="center" wrapText="1"/>
    </xf>
    <xf numFmtId="0" fontId="81" fillId="0" borderId="40" xfId="0" applyFont="1" applyFill="1" applyBorder="1" applyAlignment="1">
      <alignment horizontal="center" vertical="center"/>
    </xf>
    <xf numFmtId="4" fontId="81" fillId="0" borderId="40" xfId="107" applyNumberFormat="1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81" fillId="0" borderId="40" xfId="0" applyFont="1" applyBorder="1" applyAlignment="1">
      <alignment horizontal="center" vertical="center" wrapText="1"/>
    </xf>
    <xf numFmtId="4" fontId="81" fillId="0" borderId="40" xfId="0" applyNumberFormat="1" applyFont="1" applyBorder="1" applyAlignment="1">
      <alignment vertical="center" wrapText="1"/>
    </xf>
    <xf numFmtId="4" fontId="81" fillId="0" borderId="40" xfId="107" applyNumberFormat="1" applyFont="1" applyBorder="1" applyAlignment="1">
      <alignment vertical="center"/>
    </xf>
    <xf numFmtId="0" fontId="81" fillId="0" borderId="39" xfId="0" applyFont="1" applyFill="1" applyBorder="1" applyAlignment="1">
      <alignment horizontal="center" vertical="center" wrapText="1"/>
    </xf>
    <xf numFmtId="0" fontId="81" fillId="0" borderId="40" xfId="0" applyFont="1" applyFill="1" applyBorder="1" applyAlignment="1">
      <alignment vertical="center" wrapText="1"/>
    </xf>
    <xf numFmtId="0" fontId="81" fillId="0" borderId="40" xfId="0" applyFont="1" applyFill="1" applyBorder="1" applyAlignment="1">
      <alignment horizontal="center" vertical="center" wrapText="1"/>
    </xf>
    <xf numFmtId="4" fontId="11" fillId="0" borderId="40" xfId="107" applyNumberFormat="1" applyFont="1" applyFill="1" applyBorder="1" applyAlignment="1">
      <alignment vertical="center"/>
    </xf>
    <xf numFmtId="0" fontId="81" fillId="0" borderId="18" xfId="0" applyFont="1" applyBorder="1" applyAlignment="1">
      <alignment horizontal="center" vertical="center" wrapText="1"/>
    </xf>
    <xf numFmtId="0" fontId="9" fillId="38" borderId="0" xfId="0" applyFont="1" applyFill="1" applyBorder="1" applyAlignment="1">
      <alignment vertical="center" wrapText="1"/>
    </xf>
    <xf numFmtId="4" fontId="9" fillId="35" borderId="12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vertical="center" wrapText="1"/>
    </xf>
    <xf numFmtId="4" fontId="10" fillId="35" borderId="10" xfId="107" applyNumberFormat="1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 wrapText="1"/>
    </xf>
    <xf numFmtId="4" fontId="9" fillId="35" borderId="16" xfId="0" applyNumberFormat="1" applyFont="1" applyFill="1" applyBorder="1" applyAlignment="1">
      <alignment horizontal="right" vertical="center" wrapText="1"/>
    </xf>
    <xf numFmtId="0" fontId="10" fillId="35" borderId="0" xfId="0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vertical="center" wrapText="1"/>
    </xf>
    <xf numFmtId="4" fontId="10" fillId="35" borderId="0" xfId="107" applyNumberFormat="1" applyFont="1" applyFill="1" applyBorder="1" applyAlignment="1">
      <alignment vertical="center" wrapText="1"/>
    </xf>
    <xf numFmtId="4" fontId="9" fillId="35" borderId="0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" fontId="9" fillId="35" borderId="25" xfId="0" applyNumberFormat="1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center" vertical="center" wrapText="1"/>
    </xf>
    <xf numFmtId="4" fontId="10" fillId="35" borderId="26" xfId="0" applyNumberFormat="1" applyFont="1" applyFill="1" applyBorder="1" applyAlignment="1">
      <alignment vertical="center" wrapText="1"/>
    </xf>
    <xf numFmtId="4" fontId="10" fillId="35" borderId="26" xfId="107" applyNumberFormat="1" applyFont="1" applyFill="1" applyBorder="1" applyAlignment="1">
      <alignment vertical="center" wrapText="1"/>
    </xf>
    <xf numFmtId="4" fontId="9" fillId="35" borderId="27" xfId="107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" fontId="13" fillId="0" borderId="0" xfId="107" applyNumberFormat="1" applyFont="1" applyFill="1" applyAlignment="1">
      <alignment vertical="center" wrapText="1"/>
    </xf>
    <xf numFmtId="4" fontId="10" fillId="0" borderId="0" xfId="107" applyNumberFormat="1" applyFont="1" applyFill="1" applyAlignment="1">
      <alignment vertical="center" wrapText="1"/>
    </xf>
    <xf numFmtId="4" fontId="9" fillId="0" borderId="0" xfId="107" applyNumberFormat="1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43" fontId="10" fillId="0" borderId="42" xfId="107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vertical="center"/>
    </xf>
    <xf numFmtId="4" fontId="1" fillId="35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 horizontal="right"/>
    </xf>
    <xf numFmtId="4" fontId="1" fillId="35" borderId="26" xfId="0" applyNumberFormat="1" applyFont="1" applyFill="1" applyBorder="1" applyAlignment="1">
      <alignment horizontal="right"/>
    </xf>
    <xf numFmtId="0" fontId="1" fillId="35" borderId="26" xfId="0" applyFont="1" applyFill="1" applyBorder="1" applyAlignment="1">
      <alignment horizontal="right"/>
    </xf>
    <xf numFmtId="4" fontId="1" fillId="0" borderId="5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9" fillId="35" borderId="26" xfId="0" applyNumberFormat="1" applyFont="1" applyFill="1" applyBorder="1" applyAlignment="1">
      <alignment vertical="center" wrapText="1"/>
    </xf>
  </cellXfs>
  <cellStyles count="9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Porcentagem 2" xfId="87"/>
    <cellStyle name="Saída" xfId="88"/>
    <cellStyle name="Saída 2" xfId="89"/>
    <cellStyle name="Comma [0]" xfId="90"/>
    <cellStyle name="Separador de milhares_implant eletr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otal" xfId="105"/>
    <cellStyle name="Total 2" xfId="106"/>
    <cellStyle name="Comma" xfId="107"/>
    <cellStyle name="Vírgula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view="pageBreakPreview" zoomScaleSheetLayoutView="100" workbookViewId="0" topLeftCell="A1">
      <selection activeCell="S3" sqref="S3:S33"/>
    </sheetView>
  </sheetViews>
  <sheetFormatPr defaultColWidth="11.421875" defaultRowHeight="12.75"/>
  <cols>
    <col min="1" max="1" width="5.140625" style="27" customWidth="1"/>
    <col min="2" max="2" width="49.00390625" style="6" customWidth="1"/>
    <col min="3" max="18" width="5.7109375" style="28" customWidth="1"/>
    <col min="19" max="19" width="17.140625" style="30" customWidth="1"/>
    <col min="20" max="16384" width="11.421875" style="6" customWidth="1"/>
  </cols>
  <sheetData>
    <row r="1" spans="1:19" s="1" customFormat="1" ht="23.25" customHeight="1" thickBot="1">
      <c r="A1" s="42"/>
      <c r="B1" s="43" t="s">
        <v>30</v>
      </c>
      <c r="C1" s="270" t="s">
        <v>31</v>
      </c>
      <c r="D1" s="271"/>
      <c r="E1" s="271"/>
      <c r="F1" s="272"/>
      <c r="G1" s="270" t="s">
        <v>32</v>
      </c>
      <c r="H1" s="271"/>
      <c r="I1" s="271"/>
      <c r="J1" s="272"/>
      <c r="K1" s="270" t="s">
        <v>433</v>
      </c>
      <c r="L1" s="271"/>
      <c r="M1" s="271"/>
      <c r="N1" s="272"/>
      <c r="O1" s="270" t="s">
        <v>432</v>
      </c>
      <c r="P1" s="271"/>
      <c r="Q1" s="271"/>
      <c r="R1" s="272"/>
      <c r="S1" s="44" t="s">
        <v>4</v>
      </c>
    </row>
    <row r="2" spans="1:19" s="1" customFormat="1" ht="12.75" customHeight="1">
      <c r="A2" s="45"/>
      <c r="B2" s="46"/>
      <c r="C2" s="47"/>
      <c r="D2" s="48"/>
      <c r="E2" s="47"/>
      <c r="F2" s="47"/>
      <c r="G2" s="47"/>
      <c r="H2" s="48"/>
      <c r="I2" s="47"/>
      <c r="J2" s="47"/>
      <c r="K2" s="47"/>
      <c r="L2" s="47"/>
      <c r="M2" s="47"/>
      <c r="N2" s="47"/>
      <c r="O2" s="47"/>
      <c r="P2" s="48"/>
      <c r="Q2" s="47"/>
      <c r="R2" s="47"/>
      <c r="S2" s="49"/>
    </row>
    <row r="3" spans="1:19" ht="12.75">
      <c r="A3" s="63">
        <v>1</v>
      </c>
      <c r="B3" s="11" t="s">
        <v>20</v>
      </c>
      <c r="C3" s="33"/>
      <c r="D3" s="62"/>
      <c r="E3" s="62"/>
      <c r="F3" s="4"/>
      <c r="G3" s="5"/>
      <c r="H3" s="3"/>
      <c r="I3" s="3"/>
      <c r="J3" s="4"/>
      <c r="K3" s="3"/>
      <c r="L3" s="3"/>
      <c r="M3" s="3"/>
      <c r="N3" s="3"/>
      <c r="O3" s="5"/>
      <c r="P3" s="3"/>
      <c r="Q3" s="3"/>
      <c r="R3" s="3"/>
      <c r="S3" s="69"/>
    </row>
    <row r="4" spans="1:19" ht="12.75">
      <c r="A4" s="64"/>
      <c r="B4" s="7"/>
      <c r="C4" s="8"/>
      <c r="D4" s="9"/>
      <c r="E4" s="9"/>
      <c r="F4" s="10"/>
      <c r="G4" s="8"/>
      <c r="H4" s="75"/>
      <c r="I4" s="9"/>
      <c r="J4" s="10"/>
      <c r="K4" s="9"/>
      <c r="L4" s="9"/>
      <c r="M4" s="9"/>
      <c r="N4" s="9"/>
      <c r="O4" s="8"/>
      <c r="P4" s="9"/>
      <c r="Q4" s="9"/>
      <c r="R4" s="9"/>
      <c r="S4" s="70"/>
    </row>
    <row r="5" spans="1:19" s="12" customFormat="1" ht="12.75" customHeight="1">
      <c r="A5" s="66">
        <v>2</v>
      </c>
      <c r="B5" s="11" t="s">
        <v>269</v>
      </c>
      <c r="C5" s="17"/>
      <c r="D5" s="18"/>
      <c r="E5" s="23"/>
      <c r="F5" s="18"/>
      <c r="G5" s="20"/>
      <c r="H5" s="21"/>
      <c r="I5" s="37"/>
      <c r="J5" s="38"/>
      <c r="K5" s="37"/>
      <c r="L5" s="37"/>
      <c r="M5" s="18"/>
      <c r="N5" s="18"/>
      <c r="O5" s="17"/>
      <c r="P5" s="18"/>
      <c r="Q5" s="18"/>
      <c r="R5" s="19"/>
      <c r="S5" s="67"/>
    </row>
    <row r="6" spans="1:19" s="12" customFormat="1" ht="12.75" customHeight="1">
      <c r="A6" s="66"/>
      <c r="B6" s="13"/>
      <c r="C6" s="17"/>
      <c r="D6" s="18"/>
      <c r="E6" s="18"/>
      <c r="F6" s="19"/>
      <c r="G6" s="17"/>
      <c r="H6" s="18"/>
      <c r="I6" s="18"/>
      <c r="J6" s="19"/>
      <c r="K6" s="18"/>
      <c r="L6" s="18"/>
      <c r="M6" s="18"/>
      <c r="N6" s="18"/>
      <c r="O6" s="17"/>
      <c r="P6" s="18"/>
      <c r="Q6" s="18"/>
      <c r="R6" s="19"/>
      <c r="S6" s="67"/>
    </row>
    <row r="7" spans="1:19" s="12" customFormat="1" ht="12.75" customHeight="1">
      <c r="A7" s="63">
        <v>3</v>
      </c>
      <c r="B7" s="11" t="s">
        <v>127</v>
      </c>
      <c r="C7" s="20"/>
      <c r="D7" s="21"/>
      <c r="E7" s="21"/>
      <c r="F7" s="22"/>
      <c r="G7" s="20"/>
      <c r="H7" s="71"/>
      <c r="I7" s="71"/>
      <c r="J7" s="72"/>
      <c r="K7" s="31"/>
      <c r="L7" s="31"/>
      <c r="M7" s="31"/>
      <c r="N7" s="31"/>
      <c r="O7" s="20"/>
      <c r="P7" s="21"/>
      <c r="Q7" s="21"/>
      <c r="R7" s="22"/>
      <c r="S7" s="68"/>
    </row>
    <row r="8" spans="1:19" s="12" customFormat="1" ht="12.75" customHeight="1">
      <c r="A8" s="64"/>
      <c r="B8" s="24"/>
      <c r="C8" s="14"/>
      <c r="D8" s="18"/>
      <c r="E8" s="15"/>
      <c r="F8" s="16"/>
      <c r="G8" s="14"/>
      <c r="H8" s="15"/>
      <c r="I8" s="15"/>
      <c r="J8" s="16"/>
      <c r="K8" s="15"/>
      <c r="L8" s="15"/>
      <c r="M8" s="15"/>
      <c r="N8" s="15"/>
      <c r="O8" s="14"/>
      <c r="P8" s="15"/>
      <c r="Q8" s="15"/>
      <c r="R8" s="16"/>
      <c r="S8" s="65"/>
    </row>
    <row r="9" spans="1:19" s="12" customFormat="1" ht="12.75" customHeight="1">
      <c r="A9" s="63">
        <v>4</v>
      </c>
      <c r="B9" s="11" t="s">
        <v>163</v>
      </c>
      <c r="C9" s="20"/>
      <c r="D9" s="21"/>
      <c r="E9" s="21"/>
      <c r="F9" s="35"/>
      <c r="G9" s="73"/>
      <c r="H9" s="74"/>
      <c r="I9" s="21"/>
      <c r="J9" s="22"/>
      <c r="K9" s="21"/>
      <c r="L9" s="21"/>
      <c r="M9" s="21"/>
      <c r="N9" s="21"/>
      <c r="O9" s="20"/>
      <c r="P9" s="21"/>
      <c r="Q9" s="21"/>
      <c r="R9" s="22"/>
      <c r="S9" s="68"/>
    </row>
    <row r="10" spans="1:19" s="12" customFormat="1" ht="12.75" customHeight="1">
      <c r="A10" s="64"/>
      <c r="B10" s="24"/>
      <c r="C10" s="14"/>
      <c r="D10" s="15"/>
      <c r="E10" s="15"/>
      <c r="F10" s="16"/>
      <c r="G10" s="17"/>
      <c r="H10" s="18"/>
      <c r="I10" s="18"/>
      <c r="J10" s="16"/>
      <c r="K10" s="15"/>
      <c r="L10" s="15"/>
      <c r="M10" s="15"/>
      <c r="N10" s="15"/>
      <c r="O10" s="14"/>
      <c r="P10" s="15"/>
      <c r="Q10" s="15"/>
      <c r="R10" s="16"/>
      <c r="S10" s="65"/>
    </row>
    <row r="11" spans="1:19" s="12" customFormat="1" ht="12.75" customHeight="1">
      <c r="A11" s="66">
        <v>5</v>
      </c>
      <c r="B11" s="2" t="s">
        <v>16</v>
      </c>
      <c r="C11" s="17"/>
      <c r="D11" s="18"/>
      <c r="E11" s="18"/>
      <c r="F11" s="18"/>
      <c r="G11" s="20"/>
      <c r="H11" s="21"/>
      <c r="I11" s="21"/>
      <c r="K11" s="77"/>
      <c r="L11" s="40"/>
      <c r="M11" s="40"/>
      <c r="O11" s="61"/>
      <c r="P11" s="18"/>
      <c r="Q11" s="18"/>
      <c r="R11" s="19"/>
      <c r="S11" s="67"/>
    </row>
    <row r="12" spans="1:19" s="12" customFormat="1" ht="12.75" customHeight="1">
      <c r="A12" s="66"/>
      <c r="B12" s="13"/>
      <c r="C12" s="17"/>
      <c r="D12" s="18"/>
      <c r="E12" s="18"/>
      <c r="F12" s="19"/>
      <c r="G12" s="17"/>
      <c r="H12" s="18"/>
      <c r="I12" s="18"/>
      <c r="J12" s="19"/>
      <c r="K12" s="18"/>
      <c r="L12" s="18"/>
      <c r="M12" s="18"/>
      <c r="N12" s="18"/>
      <c r="O12" s="17"/>
      <c r="P12" s="18"/>
      <c r="Q12" s="18"/>
      <c r="R12" s="19"/>
      <c r="S12" s="67"/>
    </row>
    <row r="13" spans="1:19" s="12" customFormat="1" ht="12.75" customHeight="1">
      <c r="A13" s="63">
        <v>6</v>
      </c>
      <c r="B13" s="11" t="s">
        <v>28</v>
      </c>
      <c r="C13" s="20"/>
      <c r="D13" s="21"/>
      <c r="E13" s="21"/>
      <c r="F13" s="22"/>
      <c r="G13" s="20"/>
      <c r="H13" s="21"/>
      <c r="I13" s="21"/>
      <c r="J13" s="22"/>
      <c r="K13" s="21"/>
      <c r="L13" s="21"/>
      <c r="M13" s="21"/>
      <c r="N13" s="34"/>
      <c r="O13" s="33"/>
      <c r="P13" s="34"/>
      <c r="Q13" s="21"/>
      <c r="R13" s="22"/>
      <c r="S13" s="69"/>
    </row>
    <row r="14" spans="1:19" s="12" customFormat="1" ht="12.75" customHeight="1">
      <c r="A14" s="64"/>
      <c r="B14" s="24"/>
      <c r="C14" s="14"/>
      <c r="D14" s="15"/>
      <c r="E14" s="15"/>
      <c r="F14" s="16"/>
      <c r="G14" s="14"/>
      <c r="H14" s="15"/>
      <c r="I14" s="15"/>
      <c r="J14" s="16"/>
      <c r="K14" s="15"/>
      <c r="L14" s="15"/>
      <c r="M14" s="15"/>
      <c r="N14" s="15"/>
      <c r="O14" s="14"/>
      <c r="P14" s="15"/>
      <c r="Q14" s="15"/>
      <c r="R14" s="16"/>
      <c r="S14" s="70"/>
    </row>
    <row r="15" spans="1:19" s="12" customFormat="1" ht="12.75" customHeight="1">
      <c r="A15" s="66">
        <v>7</v>
      </c>
      <c r="B15" s="2" t="s">
        <v>29</v>
      </c>
      <c r="C15" s="17"/>
      <c r="D15" s="18"/>
      <c r="E15" s="18"/>
      <c r="F15" s="19"/>
      <c r="G15" s="17"/>
      <c r="H15" s="23"/>
      <c r="I15" s="40"/>
      <c r="J15" s="41"/>
      <c r="K15" s="23"/>
      <c r="L15" s="23"/>
      <c r="M15" s="40"/>
      <c r="N15" s="40"/>
      <c r="O15" s="17"/>
      <c r="P15" s="18"/>
      <c r="Q15" s="18"/>
      <c r="R15" s="19"/>
      <c r="S15" s="68"/>
    </row>
    <row r="16" spans="1:19" s="12" customFormat="1" ht="12.75" customHeight="1">
      <c r="A16" s="66"/>
      <c r="B16" s="2"/>
      <c r="C16" s="17"/>
      <c r="D16" s="18"/>
      <c r="E16" s="18"/>
      <c r="F16" s="19"/>
      <c r="G16" s="17"/>
      <c r="H16" s="23"/>
      <c r="I16" s="23"/>
      <c r="J16" s="32"/>
      <c r="K16" s="23"/>
      <c r="L16" s="23"/>
      <c r="M16" s="23"/>
      <c r="N16" s="23"/>
      <c r="O16" s="17"/>
      <c r="P16" s="18"/>
      <c r="Q16" s="18"/>
      <c r="R16" s="19"/>
      <c r="S16" s="67"/>
    </row>
    <row r="17" spans="1:19" s="12" customFormat="1" ht="12.75" customHeight="1">
      <c r="A17" s="63">
        <v>8</v>
      </c>
      <c r="B17" s="11" t="s">
        <v>430</v>
      </c>
      <c r="C17" s="20"/>
      <c r="D17" s="21"/>
      <c r="E17" s="21"/>
      <c r="F17" s="22"/>
      <c r="G17" s="20"/>
      <c r="H17" s="31"/>
      <c r="I17" s="31"/>
      <c r="J17" s="31"/>
      <c r="K17" s="78"/>
      <c r="L17" s="31"/>
      <c r="M17" s="39"/>
      <c r="N17" s="39"/>
      <c r="O17" s="33"/>
      <c r="P17" s="34"/>
      <c r="Q17" s="34"/>
      <c r="R17" s="22"/>
      <c r="S17" s="68"/>
    </row>
    <row r="18" spans="1:19" s="12" customFormat="1" ht="12.75" customHeight="1">
      <c r="A18" s="64"/>
      <c r="B18" s="24"/>
      <c r="C18" s="14"/>
      <c r="D18" s="15"/>
      <c r="E18" s="15"/>
      <c r="F18" s="16"/>
      <c r="G18" s="14"/>
      <c r="H18" s="15"/>
      <c r="I18" s="15"/>
      <c r="J18" s="16"/>
      <c r="K18" s="15"/>
      <c r="L18" s="15"/>
      <c r="M18" s="15"/>
      <c r="N18" s="15"/>
      <c r="O18" s="14"/>
      <c r="P18" s="15"/>
      <c r="Q18" s="15"/>
      <c r="R18" s="16"/>
      <c r="S18" s="65"/>
    </row>
    <row r="19" spans="1:19" s="12" customFormat="1" ht="12.75" customHeight="1">
      <c r="A19" s="63">
        <v>9</v>
      </c>
      <c r="B19" s="11" t="s">
        <v>270</v>
      </c>
      <c r="C19" s="20"/>
      <c r="D19" s="21"/>
      <c r="E19" s="21"/>
      <c r="F19" s="22"/>
      <c r="G19" s="20"/>
      <c r="H19" s="21"/>
      <c r="I19" s="21"/>
      <c r="J19" s="22"/>
      <c r="K19" s="34"/>
      <c r="L19" s="34"/>
      <c r="M19" s="34"/>
      <c r="N19" s="21"/>
      <c r="O19" s="20"/>
      <c r="P19" s="21"/>
      <c r="Q19" s="21"/>
      <c r="R19" s="22"/>
      <c r="S19" s="68"/>
    </row>
    <row r="20" spans="1:19" s="12" customFormat="1" ht="12.75" customHeight="1">
      <c r="A20" s="64"/>
      <c r="B20" s="24"/>
      <c r="C20" s="14"/>
      <c r="D20" s="15"/>
      <c r="E20" s="15"/>
      <c r="F20" s="16"/>
      <c r="G20" s="14"/>
      <c r="H20" s="15"/>
      <c r="I20" s="15"/>
      <c r="J20" s="16"/>
      <c r="K20" s="15"/>
      <c r="L20" s="15"/>
      <c r="M20" s="15"/>
      <c r="N20" s="15"/>
      <c r="O20" s="14"/>
      <c r="P20" s="15"/>
      <c r="Q20" s="18"/>
      <c r="R20" s="16"/>
      <c r="S20" s="65"/>
    </row>
    <row r="21" spans="1:19" s="12" customFormat="1" ht="12.75" customHeight="1">
      <c r="A21" s="66">
        <v>10</v>
      </c>
      <c r="B21" s="2" t="s">
        <v>15</v>
      </c>
      <c r="C21" s="17"/>
      <c r="D21" s="18"/>
      <c r="E21" s="18"/>
      <c r="F21" s="19"/>
      <c r="G21" s="17"/>
      <c r="H21" s="18"/>
      <c r="I21" s="18"/>
      <c r="J21" s="38"/>
      <c r="K21" s="37"/>
      <c r="L21" s="37"/>
      <c r="M21" s="18"/>
      <c r="N21" s="18"/>
      <c r="O21" s="17"/>
      <c r="P21" s="18"/>
      <c r="Q21" s="21"/>
      <c r="R21" s="19"/>
      <c r="S21" s="67"/>
    </row>
    <row r="22" spans="1:19" s="12" customFormat="1" ht="12.75" customHeight="1">
      <c r="A22" s="66"/>
      <c r="B22" s="13"/>
      <c r="C22" s="17"/>
      <c r="D22" s="18"/>
      <c r="E22" s="18"/>
      <c r="F22" s="19"/>
      <c r="G22" s="17"/>
      <c r="H22" s="18"/>
      <c r="I22" s="18"/>
      <c r="J22" s="19"/>
      <c r="K22" s="18"/>
      <c r="L22" s="18"/>
      <c r="M22" s="18"/>
      <c r="N22" s="18"/>
      <c r="O22" s="17"/>
      <c r="P22" s="18"/>
      <c r="Q22" s="18"/>
      <c r="R22" s="19"/>
      <c r="S22" s="67"/>
    </row>
    <row r="23" spans="1:19" ht="12.75">
      <c r="A23" s="63">
        <v>11</v>
      </c>
      <c r="B23" s="11" t="s">
        <v>50</v>
      </c>
      <c r="C23" s="20"/>
      <c r="D23" s="3"/>
      <c r="E23" s="3"/>
      <c r="F23" s="3"/>
      <c r="G23" s="5"/>
      <c r="H23" s="62"/>
      <c r="I23" s="62"/>
      <c r="J23" s="76"/>
      <c r="K23" s="3"/>
      <c r="L23" s="3"/>
      <c r="M23" s="3"/>
      <c r="N23" s="3"/>
      <c r="O23" s="5"/>
      <c r="P23" s="3"/>
      <c r="Q23" s="3"/>
      <c r="R23" s="4"/>
      <c r="S23" s="68"/>
    </row>
    <row r="24" spans="1:19" ht="12.75">
      <c r="A24" s="64"/>
      <c r="B24" s="7"/>
      <c r="C24" s="8"/>
      <c r="D24" s="9"/>
      <c r="E24" s="9"/>
      <c r="F24" s="10"/>
      <c r="G24" s="8"/>
      <c r="H24" s="9"/>
      <c r="I24" s="9"/>
      <c r="J24" s="10"/>
      <c r="K24" s="9"/>
      <c r="L24" s="9"/>
      <c r="M24" s="9"/>
      <c r="N24" s="9"/>
      <c r="O24" s="8"/>
      <c r="P24" s="9"/>
      <c r="Q24" s="9"/>
      <c r="R24" s="10"/>
      <c r="S24" s="65"/>
    </row>
    <row r="25" spans="1:19" s="12" customFormat="1" ht="12.75" customHeight="1">
      <c r="A25" s="63">
        <v>12</v>
      </c>
      <c r="B25" s="11" t="s">
        <v>51</v>
      </c>
      <c r="C25" s="20"/>
      <c r="D25" s="21"/>
      <c r="E25" s="21"/>
      <c r="F25" s="22"/>
      <c r="G25" s="20"/>
      <c r="H25" s="21"/>
      <c r="I25" s="21"/>
      <c r="J25" s="22"/>
      <c r="K25" s="21"/>
      <c r="L25" s="21"/>
      <c r="M25" s="21"/>
      <c r="N25" s="21"/>
      <c r="O25" s="20"/>
      <c r="P25" s="21"/>
      <c r="Q25" s="21"/>
      <c r="R25" s="60"/>
      <c r="S25" s="68"/>
    </row>
    <row r="26" spans="1:19" s="12" customFormat="1" ht="12.75" customHeight="1">
      <c r="A26" s="64"/>
      <c r="B26" s="24"/>
      <c r="C26" s="14"/>
      <c r="D26" s="15"/>
      <c r="E26" s="15"/>
      <c r="F26" s="16"/>
      <c r="G26" s="14"/>
      <c r="H26" s="15"/>
      <c r="I26" s="15"/>
      <c r="J26" s="16"/>
      <c r="K26" s="15"/>
      <c r="L26" s="15"/>
      <c r="M26" s="15"/>
      <c r="N26" s="15"/>
      <c r="O26" s="14"/>
      <c r="P26" s="15"/>
      <c r="Q26" s="15"/>
      <c r="R26" s="16"/>
      <c r="S26" s="65"/>
    </row>
    <row r="27" spans="1:19" s="12" customFormat="1" ht="12.75" customHeight="1">
      <c r="A27" s="66">
        <v>13</v>
      </c>
      <c r="B27" s="2" t="s">
        <v>52</v>
      </c>
      <c r="C27" s="17"/>
      <c r="D27" s="18"/>
      <c r="E27" s="18"/>
      <c r="F27" s="19"/>
      <c r="G27" s="17"/>
      <c r="H27" s="18"/>
      <c r="I27" s="18"/>
      <c r="J27" s="19"/>
      <c r="K27" s="37"/>
      <c r="L27" s="37"/>
      <c r="M27" s="37"/>
      <c r="N27" s="18"/>
      <c r="O27" s="17"/>
      <c r="P27" s="18"/>
      <c r="Q27" s="18"/>
      <c r="R27" s="19"/>
      <c r="S27" s="67"/>
    </row>
    <row r="28" spans="1:19" s="12" customFormat="1" ht="12.75" customHeight="1">
      <c r="A28" s="66"/>
      <c r="B28" s="13"/>
      <c r="C28" s="17"/>
      <c r="D28" s="18"/>
      <c r="E28" s="18"/>
      <c r="F28" s="19"/>
      <c r="G28" s="17"/>
      <c r="H28" s="18"/>
      <c r="I28" s="18"/>
      <c r="J28" s="19"/>
      <c r="K28" s="18"/>
      <c r="L28" s="18"/>
      <c r="M28" s="18"/>
      <c r="N28" s="18"/>
      <c r="O28" s="17"/>
      <c r="P28" s="18"/>
      <c r="Q28" s="18"/>
      <c r="R28" s="19"/>
      <c r="S28" s="67"/>
    </row>
    <row r="29" spans="1:19" s="12" customFormat="1" ht="12.75" customHeight="1">
      <c r="A29" s="63">
        <v>14</v>
      </c>
      <c r="B29" s="11" t="s">
        <v>230</v>
      </c>
      <c r="C29" s="20"/>
      <c r="D29" s="21"/>
      <c r="E29" s="21"/>
      <c r="F29" s="22"/>
      <c r="G29" s="20"/>
      <c r="H29" s="21"/>
      <c r="I29" s="59"/>
      <c r="J29" s="60"/>
      <c r="K29" s="59"/>
      <c r="L29" s="59"/>
      <c r="M29" s="59"/>
      <c r="N29" s="59"/>
      <c r="O29" s="20"/>
      <c r="P29" s="21"/>
      <c r="Q29" s="21"/>
      <c r="R29" s="22"/>
      <c r="S29" s="68"/>
    </row>
    <row r="30" spans="1:19" s="12" customFormat="1" ht="12.75" customHeight="1">
      <c r="A30" s="64"/>
      <c r="B30" s="24"/>
      <c r="C30" s="14"/>
      <c r="D30" s="15"/>
      <c r="E30" s="15"/>
      <c r="F30" s="16"/>
      <c r="G30" s="14"/>
      <c r="H30" s="15"/>
      <c r="I30" s="15"/>
      <c r="J30" s="16"/>
      <c r="K30" s="15"/>
      <c r="L30" s="15"/>
      <c r="M30" s="15"/>
      <c r="N30" s="15"/>
      <c r="O30" s="14"/>
      <c r="P30" s="15"/>
      <c r="Q30" s="15"/>
      <c r="R30" s="16"/>
      <c r="S30" s="65"/>
    </row>
    <row r="31" spans="1:19" s="12" customFormat="1" ht="12.75" customHeight="1">
      <c r="A31" s="66">
        <v>15</v>
      </c>
      <c r="B31" s="13" t="s">
        <v>231</v>
      </c>
      <c r="C31" s="17"/>
      <c r="D31" s="18"/>
      <c r="E31" s="18"/>
      <c r="F31" s="19"/>
      <c r="G31" s="17"/>
      <c r="H31" s="18"/>
      <c r="I31" s="18"/>
      <c r="J31" s="19"/>
      <c r="K31" s="18"/>
      <c r="L31" s="18"/>
      <c r="M31" s="37"/>
      <c r="N31" s="37"/>
      <c r="O31" s="36"/>
      <c r="P31" s="18"/>
      <c r="Q31" s="18"/>
      <c r="R31" s="19"/>
      <c r="S31" s="67"/>
    </row>
    <row r="32" spans="1:19" s="12" customFormat="1" ht="12.75" customHeight="1">
      <c r="A32" s="66"/>
      <c r="B32" s="13"/>
      <c r="C32" s="17"/>
      <c r="D32" s="18"/>
      <c r="E32" s="18"/>
      <c r="F32" s="19"/>
      <c r="G32" s="17"/>
      <c r="H32" s="18"/>
      <c r="I32" s="18"/>
      <c r="J32" s="19"/>
      <c r="K32" s="18"/>
      <c r="L32" s="18"/>
      <c r="M32" s="18"/>
      <c r="N32" s="18"/>
      <c r="O32" s="17"/>
      <c r="P32" s="18"/>
      <c r="Q32" s="18"/>
      <c r="R32" s="19"/>
      <c r="S32" s="67"/>
    </row>
    <row r="33" spans="1:19" s="12" customFormat="1" ht="12.75" customHeight="1">
      <c r="A33" s="63">
        <v>16</v>
      </c>
      <c r="B33" s="11" t="s">
        <v>34</v>
      </c>
      <c r="C33" s="20"/>
      <c r="D33" s="21"/>
      <c r="E33" s="21"/>
      <c r="F33" s="22"/>
      <c r="G33" s="20"/>
      <c r="H33" s="21"/>
      <c r="I33" s="21"/>
      <c r="J33" s="22"/>
      <c r="K33" s="21"/>
      <c r="L33" s="21"/>
      <c r="M33" s="21"/>
      <c r="N33" s="21"/>
      <c r="O33" s="20"/>
      <c r="P33" s="21"/>
      <c r="Q33" s="34"/>
      <c r="R33" s="35"/>
      <c r="S33" s="68"/>
    </row>
    <row r="34" spans="1:19" s="12" customFormat="1" ht="12.75" customHeight="1">
      <c r="A34" s="64"/>
      <c r="B34" s="24"/>
      <c r="C34" s="14"/>
      <c r="D34" s="15"/>
      <c r="E34" s="15"/>
      <c r="F34" s="16"/>
      <c r="G34" s="14"/>
      <c r="H34" s="15"/>
      <c r="I34" s="15"/>
      <c r="J34" s="16"/>
      <c r="K34" s="15"/>
      <c r="L34" s="15"/>
      <c r="M34" s="15"/>
      <c r="N34" s="15"/>
      <c r="O34" s="14"/>
      <c r="P34" s="15"/>
      <c r="Q34" s="15"/>
      <c r="R34" s="16"/>
      <c r="S34" s="65"/>
    </row>
    <row r="35" spans="1:19" ht="15.75">
      <c r="A35" s="25"/>
      <c r="B35" s="50"/>
      <c r="C35" s="51"/>
      <c r="D35" s="52"/>
      <c r="E35" s="52"/>
      <c r="F35" s="52"/>
      <c r="G35" s="53"/>
      <c r="H35" s="53"/>
      <c r="I35" s="52"/>
      <c r="J35" s="52"/>
      <c r="K35" s="52"/>
      <c r="L35" s="52"/>
      <c r="M35" s="52"/>
      <c r="N35" s="52"/>
      <c r="O35" s="266" t="s">
        <v>4</v>
      </c>
      <c r="P35" s="267"/>
      <c r="Q35" s="267"/>
      <c r="R35" s="267"/>
      <c r="S35" s="54">
        <f>SUM(S3:S34)</f>
        <v>0</v>
      </c>
    </row>
    <row r="36" spans="1:19" ht="15">
      <c r="A36" s="25"/>
      <c r="B36" s="5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266" t="s">
        <v>26</v>
      </c>
      <c r="P36" s="267"/>
      <c r="Q36" s="267"/>
      <c r="R36" s="267"/>
      <c r="S36" s="55">
        <f>S35*0.3</f>
        <v>0</v>
      </c>
    </row>
    <row r="37" spans="1:19" ht="18.75" thickBot="1">
      <c r="A37" s="26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268" t="s">
        <v>33</v>
      </c>
      <c r="P37" s="269"/>
      <c r="Q37" s="269"/>
      <c r="R37" s="269"/>
      <c r="S37" s="58">
        <f>SUM(S35:S36)</f>
        <v>0</v>
      </c>
    </row>
    <row r="39" ht="12.75">
      <c r="D39" s="29" t="s">
        <v>19</v>
      </c>
    </row>
  </sheetData>
  <sheetProtection/>
  <mergeCells count="7">
    <mergeCell ref="O35:R35"/>
    <mergeCell ref="O36:R36"/>
    <mergeCell ref="O37:R37"/>
    <mergeCell ref="C1:F1"/>
    <mergeCell ref="G1:J1"/>
    <mergeCell ref="O1:R1"/>
    <mergeCell ref="K1:N1"/>
  </mergeCells>
  <printOptions gridLines="1" horizontalCentered="1"/>
  <pageMargins left="0.3937007874015748" right="0.4724409448818898" top="1.2598425196850394" bottom="0.3937007874015748" header="0.5118110236220472" footer="0.11811023622047245"/>
  <pageSetup horizontalDpi="600" verticalDpi="600" orientation="landscape" paperSize="9" scale="85" r:id="rId2"/>
  <headerFooter alignWithMargins="0">
    <oddHeader>&amp;L&amp;"Arial,Negrito"&amp;G&amp;C&amp;"Arial,Negrito"ESTAÇÃO ECOLÓGICA DE BANANAL
Escritório Técnico Adninistrativo e Visitação&amp;R&amp;"Arial,Negrito"CRONOGRAMA FÍSICO FINANCEIRO
&amp;"Arial,Normal"data base: CPOS 171 Nov/2017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showGridLines="0" showZeros="0" tabSelected="1" zoomScaleSheetLayoutView="100" workbookViewId="0" topLeftCell="A1">
      <selection activeCell="F3" sqref="F3:I165"/>
    </sheetView>
  </sheetViews>
  <sheetFormatPr defaultColWidth="9.140625" defaultRowHeight="12.75"/>
  <cols>
    <col min="1" max="1" width="8.421875" style="257" bestFit="1" customWidth="1"/>
    <col min="2" max="2" width="16.421875" style="248" customWidth="1"/>
    <col min="3" max="3" width="112.8515625" style="258" customWidth="1"/>
    <col min="4" max="4" width="9.421875" style="248" customWidth="1"/>
    <col min="5" max="5" width="15.140625" style="250" bestFit="1" customWidth="1"/>
    <col min="6" max="6" width="11.421875" style="250" customWidth="1"/>
    <col min="7" max="7" width="10.8515625" style="250" customWidth="1"/>
    <col min="8" max="8" width="11.57421875" style="250" bestFit="1" customWidth="1"/>
    <col min="9" max="9" width="15.7109375" style="251" bestFit="1" customWidth="1"/>
    <col min="10" max="10" width="10.28125" style="152" customWidth="1"/>
    <col min="11" max="11" width="9.140625" style="152" customWidth="1"/>
    <col min="12" max="12" width="10.28125" style="152" bestFit="1" customWidth="1"/>
    <col min="13" max="16384" width="9.140625" style="152" customWidth="1"/>
  </cols>
  <sheetData>
    <row r="1" spans="1:9" s="85" customFormat="1" ht="15.75">
      <c r="A1" s="79" t="s">
        <v>59</v>
      </c>
      <c r="B1" s="80" t="s">
        <v>13</v>
      </c>
      <c r="C1" s="81" t="s">
        <v>406</v>
      </c>
      <c r="D1" s="82" t="s">
        <v>405</v>
      </c>
      <c r="E1" s="83" t="s">
        <v>402</v>
      </c>
      <c r="F1" s="83" t="s">
        <v>403</v>
      </c>
      <c r="G1" s="83" t="s">
        <v>404</v>
      </c>
      <c r="H1" s="83" t="s">
        <v>416</v>
      </c>
      <c r="I1" s="84" t="s">
        <v>417</v>
      </c>
    </row>
    <row r="2" spans="1:9" s="85" customFormat="1" ht="15.75">
      <c r="A2" s="86"/>
      <c r="B2" s="87"/>
      <c r="C2" s="88" t="s">
        <v>20</v>
      </c>
      <c r="D2" s="89"/>
      <c r="E2" s="90"/>
      <c r="F2" s="90"/>
      <c r="G2" s="90"/>
      <c r="H2" s="90"/>
      <c r="I2" s="91"/>
    </row>
    <row r="3" spans="1:9" s="85" customFormat="1" ht="15.75">
      <c r="A3" s="92" t="s">
        <v>54</v>
      </c>
      <c r="B3" s="93" t="s">
        <v>17</v>
      </c>
      <c r="C3" s="94" t="s">
        <v>21</v>
      </c>
      <c r="D3" s="95" t="s">
        <v>22</v>
      </c>
      <c r="E3" s="96">
        <v>1</v>
      </c>
      <c r="F3" s="96"/>
      <c r="G3" s="96"/>
      <c r="H3" s="96"/>
      <c r="I3" s="97"/>
    </row>
    <row r="4" spans="1:9" s="85" customFormat="1" ht="15.75">
      <c r="A4" s="92" t="s">
        <v>55</v>
      </c>
      <c r="B4" s="93" t="s">
        <v>17</v>
      </c>
      <c r="C4" s="94" t="s">
        <v>23</v>
      </c>
      <c r="D4" s="95" t="s">
        <v>22</v>
      </c>
      <c r="E4" s="96">
        <v>1</v>
      </c>
      <c r="F4" s="96"/>
      <c r="G4" s="96"/>
      <c r="H4" s="96"/>
      <c r="I4" s="97"/>
    </row>
    <row r="5" spans="1:16" s="85" customFormat="1" ht="15.75">
      <c r="A5" s="92" t="s">
        <v>56</v>
      </c>
      <c r="B5" s="98" t="s">
        <v>85</v>
      </c>
      <c r="C5" s="99" t="s">
        <v>24</v>
      </c>
      <c r="D5" s="100" t="s">
        <v>0</v>
      </c>
      <c r="E5" s="101">
        <v>6</v>
      </c>
      <c r="F5" s="102"/>
      <c r="G5" s="102"/>
      <c r="H5" s="102"/>
      <c r="I5" s="97"/>
      <c r="K5" s="103"/>
      <c r="L5" s="104"/>
      <c r="M5" s="103"/>
      <c r="N5" s="105"/>
      <c r="O5" s="103"/>
      <c r="P5" s="103"/>
    </row>
    <row r="6" spans="1:16" s="85" customFormat="1" ht="15.75">
      <c r="A6" s="92" t="s">
        <v>57</v>
      </c>
      <c r="B6" s="98" t="s">
        <v>84</v>
      </c>
      <c r="C6" s="99" t="s">
        <v>25</v>
      </c>
      <c r="D6" s="100" t="s">
        <v>0</v>
      </c>
      <c r="E6" s="101">
        <v>10</v>
      </c>
      <c r="F6" s="102"/>
      <c r="G6" s="102"/>
      <c r="H6" s="102"/>
      <c r="I6" s="97"/>
      <c r="K6" s="103"/>
      <c r="L6" s="104"/>
      <c r="M6" s="103"/>
      <c r="N6" s="105"/>
      <c r="O6" s="103"/>
      <c r="P6" s="103"/>
    </row>
    <row r="7" spans="1:16" s="85" customFormat="1" ht="15.75">
      <c r="A7" s="92" t="s">
        <v>58</v>
      </c>
      <c r="B7" s="98" t="s">
        <v>78</v>
      </c>
      <c r="C7" s="99" t="s">
        <v>150</v>
      </c>
      <c r="D7" s="100" t="s">
        <v>0</v>
      </c>
      <c r="E7" s="101">
        <v>42.75</v>
      </c>
      <c r="F7" s="102"/>
      <c r="G7" s="102"/>
      <c r="H7" s="102"/>
      <c r="I7" s="97"/>
      <c r="K7" s="103"/>
      <c r="L7" s="106"/>
      <c r="M7" s="103"/>
      <c r="N7" s="105"/>
      <c r="O7" s="103"/>
      <c r="P7" s="103"/>
    </row>
    <row r="8" spans="1:16" s="85" customFormat="1" ht="15.75">
      <c r="A8" s="92" t="s">
        <v>60</v>
      </c>
      <c r="B8" s="98" t="s">
        <v>99</v>
      </c>
      <c r="C8" s="99" t="s">
        <v>101</v>
      </c>
      <c r="D8" s="100" t="s">
        <v>0</v>
      </c>
      <c r="E8" s="101">
        <v>7</v>
      </c>
      <c r="F8" s="102"/>
      <c r="G8" s="102"/>
      <c r="H8" s="102"/>
      <c r="I8" s="97"/>
      <c r="K8" s="103"/>
      <c r="L8" s="106"/>
      <c r="M8" s="103"/>
      <c r="N8" s="105"/>
      <c r="O8" s="103"/>
      <c r="P8" s="103"/>
    </row>
    <row r="9" spans="1:16" s="85" customFormat="1" ht="15.75">
      <c r="A9" s="92" t="s">
        <v>61</v>
      </c>
      <c r="B9" s="98" t="s">
        <v>100</v>
      </c>
      <c r="C9" s="99" t="s">
        <v>144</v>
      </c>
      <c r="D9" s="100" t="s">
        <v>2</v>
      </c>
      <c r="E9" s="101">
        <v>3</v>
      </c>
      <c r="F9" s="102"/>
      <c r="G9" s="102"/>
      <c r="H9" s="102"/>
      <c r="I9" s="97"/>
      <c r="K9" s="103"/>
      <c r="L9" s="106"/>
      <c r="M9" s="103"/>
      <c r="N9" s="105"/>
      <c r="O9" s="103"/>
      <c r="P9" s="103"/>
    </row>
    <row r="10" spans="1:16" s="85" customFormat="1" ht="15.75">
      <c r="A10" s="92" t="s">
        <v>62</v>
      </c>
      <c r="B10" s="98" t="s">
        <v>86</v>
      </c>
      <c r="C10" s="99" t="s">
        <v>87</v>
      </c>
      <c r="D10" s="100" t="s">
        <v>3</v>
      </c>
      <c r="E10" s="101">
        <v>3</v>
      </c>
      <c r="F10" s="102"/>
      <c r="G10" s="102"/>
      <c r="H10" s="102"/>
      <c r="I10" s="97"/>
      <c r="K10" s="107"/>
      <c r="L10" s="106"/>
      <c r="M10" s="103"/>
      <c r="N10" s="105"/>
      <c r="O10" s="103"/>
      <c r="P10" s="103"/>
    </row>
    <row r="11" spans="1:16" s="85" customFormat="1" ht="15.75">
      <c r="A11" s="92" t="s">
        <v>63</v>
      </c>
      <c r="B11" s="98" t="s">
        <v>83</v>
      </c>
      <c r="C11" s="99" t="s">
        <v>242</v>
      </c>
      <c r="D11" s="100" t="s">
        <v>0</v>
      </c>
      <c r="E11" s="101">
        <v>360</v>
      </c>
      <c r="F11" s="102"/>
      <c r="G11" s="102"/>
      <c r="H11" s="102"/>
      <c r="I11" s="97"/>
      <c r="K11" s="108"/>
      <c r="L11" s="109"/>
      <c r="M11" s="110"/>
      <c r="N11" s="111"/>
      <c r="O11" s="110"/>
      <c r="P11" s="110"/>
    </row>
    <row r="12" spans="1:16" s="85" customFormat="1" ht="15.75">
      <c r="A12" s="92" t="s">
        <v>64</v>
      </c>
      <c r="B12" s="98" t="s">
        <v>81</v>
      </c>
      <c r="C12" s="99" t="s">
        <v>82</v>
      </c>
      <c r="D12" s="100" t="s">
        <v>3</v>
      </c>
      <c r="E12" s="101">
        <v>3</v>
      </c>
      <c r="F12" s="102"/>
      <c r="G12" s="102"/>
      <c r="H12" s="102"/>
      <c r="I12" s="97"/>
      <c r="K12" s="108"/>
      <c r="L12" s="109"/>
      <c r="M12" s="110"/>
      <c r="N12" s="111"/>
      <c r="O12" s="110"/>
      <c r="P12" s="110"/>
    </row>
    <row r="13" spans="1:16" s="85" customFormat="1" ht="15.75">
      <c r="A13" s="92" t="s">
        <v>65</v>
      </c>
      <c r="B13" s="98" t="s">
        <v>80</v>
      </c>
      <c r="C13" s="99" t="s">
        <v>151</v>
      </c>
      <c r="D13" s="100" t="s">
        <v>0</v>
      </c>
      <c r="E13" s="101">
        <v>700</v>
      </c>
      <c r="F13" s="102"/>
      <c r="G13" s="102"/>
      <c r="H13" s="102"/>
      <c r="I13" s="97"/>
      <c r="K13" s="108"/>
      <c r="L13" s="109"/>
      <c r="M13" s="110"/>
      <c r="N13" s="111"/>
      <c r="O13" s="110"/>
      <c r="P13" s="110"/>
    </row>
    <row r="14" spans="1:16" s="85" customFormat="1" ht="15.75">
      <c r="A14" s="92" t="s">
        <v>66</v>
      </c>
      <c r="B14" s="98" t="s">
        <v>79</v>
      </c>
      <c r="C14" s="99" t="s">
        <v>152</v>
      </c>
      <c r="D14" s="100" t="s">
        <v>2</v>
      </c>
      <c r="E14" s="101">
        <v>7</v>
      </c>
      <c r="F14" s="102"/>
      <c r="G14" s="102"/>
      <c r="H14" s="102"/>
      <c r="I14" s="97"/>
      <c r="K14" s="108"/>
      <c r="L14" s="109"/>
      <c r="M14" s="110"/>
      <c r="N14" s="111"/>
      <c r="O14" s="110"/>
      <c r="P14" s="110"/>
    </row>
    <row r="15" spans="1:16" s="85" customFormat="1" ht="15.75">
      <c r="A15" s="92" t="s">
        <v>158</v>
      </c>
      <c r="B15" s="98" t="s">
        <v>117</v>
      </c>
      <c r="C15" s="99" t="s">
        <v>153</v>
      </c>
      <c r="D15" s="100" t="s">
        <v>3</v>
      </c>
      <c r="E15" s="101">
        <v>32</v>
      </c>
      <c r="F15" s="102"/>
      <c r="G15" s="102"/>
      <c r="H15" s="102"/>
      <c r="I15" s="97"/>
      <c r="K15" s="108"/>
      <c r="L15" s="109"/>
      <c r="M15" s="110"/>
      <c r="N15" s="111"/>
      <c r="O15" s="110"/>
      <c r="P15" s="110"/>
    </row>
    <row r="16" spans="1:16" s="85" customFormat="1" ht="15.75">
      <c r="A16" s="92" t="s">
        <v>159</v>
      </c>
      <c r="B16" s="98" t="s">
        <v>253</v>
      </c>
      <c r="C16" s="99" t="s">
        <v>254</v>
      </c>
      <c r="D16" s="100" t="s">
        <v>2</v>
      </c>
      <c r="E16" s="101">
        <v>9</v>
      </c>
      <c r="F16" s="102"/>
      <c r="G16" s="102"/>
      <c r="H16" s="102"/>
      <c r="I16" s="97"/>
      <c r="K16" s="108"/>
      <c r="L16" s="109"/>
      <c r="M16" s="110"/>
      <c r="N16" s="111"/>
      <c r="O16" s="110"/>
      <c r="P16" s="110"/>
    </row>
    <row r="17" spans="1:16" s="85" customFormat="1" ht="30">
      <c r="A17" s="92" t="s">
        <v>160</v>
      </c>
      <c r="B17" s="98" t="s">
        <v>264</v>
      </c>
      <c r="C17" s="99" t="s">
        <v>268</v>
      </c>
      <c r="D17" s="100" t="s">
        <v>2</v>
      </c>
      <c r="E17" s="101">
        <v>4</v>
      </c>
      <c r="F17" s="102"/>
      <c r="G17" s="102"/>
      <c r="H17" s="102"/>
      <c r="I17" s="97"/>
      <c r="K17" s="108"/>
      <c r="L17" s="109"/>
      <c r="M17" s="110"/>
      <c r="N17" s="111"/>
      <c r="O17" s="110"/>
      <c r="P17" s="110"/>
    </row>
    <row r="18" spans="1:16" s="85" customFormat="1" ht="15.75">
      <c r="A18" s="92" t="s">
        <v>180</v>
      </c>
      <c r="B18" s="98" t="s">
        <v>336</v>
      </c>
      <c r="C18" s="99" t="s">
        <v>339</v>
      </c>
      <c r="D18" s="100" t="s">
        <v>2</v>
      </c>
      <c r="E18" s="101">
        <v>23</v>
      </c>
      <c r="F18" s="102"/>
      <c r="G18" s="102"/>
      <c r="H18" s="102"/>
      <c r="I18" s="97"/>
      <c r="K18" s="108"/>
      <c r="L18" s="109"/>
      <c r="M18" s="110"/>
      <c r="N18" s="111"/>
      <c r="O18" s="110"/>
      <c r="P18" s="110"/>
    </row>
    <row r="19" spans="1:16" s="85" customFormat="1" ht="15.75">
      <c r="A19" s="92" t="s">
        <v>255</v>
      </c>
      <c r="B19" s="98" t="s">
        <v>337</v>
      </c>
      <c r="C19" s="99" t="s">
        <v>338</v>
      </c>
      <c r="D19" s="100" t="s">
        <v>2</v>
      </c>
      <c r="E19" s="101">
        <v>1</v>
      </c>
      <c r="F19" s="102"/>
      <c r="G19" s="102"/>
      <c r="H19" s="102"/>
      <c r="I19" s="97"/>
      <c r="K19" s="108"/>
      <c r="L19" s="109"/>
      <c r="M19" s="110"/>
      <c r="N19" s="111"/>
      <c r="O19" s="110"/>
      <c r="P19" s="110"/>
    </row>
    <row r="20" spans="1:16" s="85" customFormat="1" ht="15.75">
      <c r="A20" s="92"/>
      <c r="B20" s="98" t="s">
        <v>425</v>
      </c>
      <c r="C20" s="99" t="s">
        <v>426</v>
      </c>
      <c r="D20" s="100" t="s">
        <v>3</v>
      </c>
      <c r="E20" s="112">
        <v>10</v>
      </c>
      <c r="F20" s="102"/>
      <c r="G20" s="102"/>
      <c r="H20" s="102"/>
      <c r="I20" s="97"/>
      <c r="K20" s="108"/>
      <c r="L20" s="109"/>
      <c r="M20" s="110"/>
      <c r="N20" s="111"/>
      <c r="O20" s="110"/>
      <c r="P20" s="110"/>
    </row>
    <row r="21" spans="1:16" s="85" customFormat="1" ht="15.75">
      <c r="A21" s="92" t="s">
        <v>265</v>
      </c>
      <c r="B21" s="98" t="s">
        <v>178</v>
      </c>
      <c r="C21" s="99" t="s">
        <v>179</v>
      </c>
      <c r="D21" s="100" t="s">
        <v>2</v>
      </c>
      <c r="E21" s="101">
        <v>2</v>
      </c>
      <c r="F21" s="102"/>
      <c r="G21" s="102"/>
      <c r="H21" s="102"/>
      <c r="I21" s="97"/>
      <c r="K21" s="108"/>
      <c r="L21" s="109"/>
      <c r="M21" s="110"/>
      <c r="N21" s="111"/>
      <c r="O21" s="110"/>
      <c r="P21" s="110"/>
    </row>
    <row r="22" spans="1:9" s="85" customFormat="1" ht="15.75">
      <c r="A22" s="92" t="s">
        <v>340</v>
      </c>
      <c r="B22" s="98" t="s">
        <v>89</v>
      </c>
      <c r="C22" s="99" t="s">
        <v>90</v>
      </c>
      <c r="D22" s="113" t="s">
        <v>1</v>
      </c>
      <c r="E22" s="114">
        <v>5</v>
      </c>
      <c r="F22" s="102"/>
      <c r="G22" s="102"/>
      <c r="H22" s="102"/>
      <c r="I22" s="97"/>
    </row>
    <row r="23" spans="1:20" s="85" customFormat="1" ht="15.75">
      <c r="A23" s="115"/>
      <c r="B23" s="116"/>
      <c r="C23" s="117" t="s">
        <v>11</v>
      </c>
      <c r="D23" s="118"/>
      <c r="E23" s="119"/>
      <c r="F23" s="119"/>
      <c r="G23" s="119"/>
      <c r="H23" s="119"/>
      <c r="I23" s="120"/>
      <c r="L23" s="121"/>
      <c r="T23" s="122"/>
    </row>
    <row r="24" spans="1:12" s="109" customFormat="1" ht="15.75">
      <c r="A24" s="86"/>
      <c r="B24" s="123"/>
      <c r="C24" s="124" t="s">
        <v>154</v>
      </c>
      <c r="D24" s="110"/>
      <c r="E24" s="125"/>
      <c r="F24" s="125"/>
      <c r="G24" s="125"/>
      <c r="H24" s="125"/>
      <c r="I24" s="126"/>
      <c r="L24" s="127"/>
    </row>
    <row r="25" spans="1:12" s="131" customFormat="1" ht="30">
      <c r="A25" s="92" t="s">
        <v>118</v>
      </c>
      <c r="B25" s="93" t="s">
        <v>17</v>
      </c>
      <c r="C25" s="128" t="s">
        <v>259</v>
      </c>
      <c r="D25" s="129" t="s">
        <v>2</v>
      </c>
      <c r="E25" s="130">
        <v>21</v>
      </c>
      <c r="F25" s="130"/>
      <c r="G25" s="130"/>
      <c r="H25" s="96"/>
      <c r="I25" s="97"/>
      <c r="L25" s="121"/>
    </row>
    <row r="26" spans="1:12" s="131" customFormat="1" ht="30">
      <c r="A26" s="92" t="s">
        <v>119</v>
      </c>
      <c r="B26" s="93" t="s">
        <v>17</v>
      </c>
      <c r="C26" s="128" t="s">
        <v>434</v>
      </c>
      <c r="D26" s="129" t="s">
        <v>2</v>
      </c>
      <c r="E26" s="130">
        <v>24</v>
      </c>
      <c r="F26" s="130"/>
      <c r="G26" s="130"/>
      <c r="H26" s="96"/>
      <c r="I26" s="97"/>
      <c r="L26" s="121"/>
    </row>
    <row r="27" spans="1:12" s="131" customFormat="1" ht="30">
      <c r="A27" s="132" t="s">
        <v>120</v>
      </c>
      <c r="B27" s="93" t="s">
        <v>17</v>
      </c>
      <c r="C27" s="128" t="s">
        <v>431</v>
      </c>
      <c r="D27" s="129" t="s">
        <v>2</v>
      </c>
      <c r="E27" s="130">
        <v>14</v>
      </c>
      <c r="F27" s="130"/>
      <c r="G27" s="130"/>
      <c r="H27" s="96"/>
      <c r="I27" s="97"/>
      <c r="L27" s="121"/>
    </row>
    <row r="28" spans="1:12" s="135" customFormat="1" ht="15.75">
      <c r="A28" s="132" t="s">
        <v>121</v>
      </c>
      <c r="B28" s="93" t="s">
        <v>17</v>
      </c>
      <c r="C28" s="133" t="s">
        <v>123</v>
      </c>
      <c r="D28" s="129" t="s">
        <v>124</v>
      </c>
      <c r="E28" s="134">
        <v>30</v>
      </c>
      <c r="F28" s="130"/>
      <c r="G28" s="130"/>
      <c r="H28" s="96"/>
      <c r="I28" s="97"/>
      <c r="L28" s="121"/>
    </row>
    <row r="29" spans="1:12" s="135" customFormat="1" ht="15.75">
      <c r="A29" s="92" t="s">
        <v>122</v>
      </c>
      <c r="B29" s="136" t="s">
        <v>17</v>
      </c>
      <c r="C29" s="137" t="s">
        <v>125</v>
      </c>
      <c r="D29" s="129" t="s">
        <v>124</v>
      </c>
      <c r="E29" s="134">
        <v>30</v>
      </c>
      <c r="F29" s="130"/>
      <c r="G29" s="130"/>
      <c r="H29" s="96"/>
      <c r="I29" s="97"/>
      <c r="J29" s="111"/>
      <c r="K29" s="111"/>
      <c r="L29" s="121"/>
    </row>
    <row r="30" spans="1:12" s="131" customFormat="1" ht="15.75">
      <c r="A30" s="115"/>
      <c r="B30" s="136"/>
      <c r="C30" s="138" t="s">
        <v>126</v>
      </c>
      <c r="D30" s="118"/>
      <c r="E30" s="119"/>
      <c r="F30" s="119"/>
      <c r="G30" s="119"/>
      <c r="H30" s="119"/>
      <c r="I30" s="120"/>
      <c r="L30" s="121"/>
    </row>
    <row r="31" spans="1:12" s="109" customFormat="1" ht="15.75">
      <c r="A31" s="139"/>
      <c r="B31" s="140"/>
      <c r="C31" s="141" t="s">
        <v>127</v>
      </c>
      <c r="D31" s="142"/>
      <c r="E31" s="143"/>
      <c r="F31" s="143"/>
      <c r="G31" s="143"/>
      <c r="H31" s="144"/>
      <c r="I31" s="145"/>
      <c r="L31" s="127"/>
    </row>
    <row r="32" spans="1:12" s="131" customFormat="1" ht="15.75">
      <c r="A32" s="92" t="s">
        <v>128</v>
      </c>
      <c r="B32" s="146" t="s">
        <v>136</v>
      </c>
      <c r="C32" s="147" t="s">
        <v>129</v>
      </c>
      <c r="D32" s="148" t="s">
        <v>0</v>
      </c>
      <c r="E32" s="149">
        <v>2</v>
      </c>
      <c r="F32" s="102"/>
      <c r="G32" s="102"/>
      <c r="H32" s="102"/>
      <c r="I32" s="150"/>
      <c r="L32" s="121"/>
    </row>
    <row r="33" spans="1:12" ht="15.75">
      <c r="A33" s="92" t="s">
        <v>130</v>
      </c>
      <c r="B33" s="98" t="s">
        <v>138</v>
      </c>
      <c r="C33" s="99" t="s">
        <v>155</v>
      </c>
      <c r="D33" s="100" t="s">
        <v>131</v>
      </c>
      <c r="E33" s="101">
        <v>7</v>
      </c>
      <c r="F33" s="102"/>
      <c r="G33" s="102"/>
      <c r="H33" s="102"/>
      <c r="I33" s="151"/>
      <c r="L33" s="121"/>
    </row>
    <row r="34" spans="1:12" ht="15.75">
      <c r="A34" s="92" t="s">
        <v>132</v>
      </c>
      <c r="B34" s="98" t="s">
        <v>139</v>
      </c>
      <c r="C34" s="99" t="s">
        <v>140</v>
      </c>
      <c r="D34" s="100" t="s">
        <v>2</v>
      </c>
      <c r="E34" s="101">
        <v>1</v>
      </c>
      <c r="F34" s="102"/>
      <c r="G34" s="102"/>
      <c r="H34" s="102"/>
      <c r="I34" s="151"/>
      <c r="L34" s="121"/>
    </row>
    <row r="35" spans="1:12" ht="15.75">
      <c r="A35" s="92" t="s">
        <v>133</v>
      </c>
      <c r="B35" s="98" t="s">
        <v>137</v>
      </c>
      <c r="C35" s="99" t="s">
        <v>156</v>
      </c>
      <c r="D35" s="100" t="s">
        <v>131</v>
      </c>
      <c r="E35" s="101">
        <v>2</v>
      </c>
      <c r="F35" s="102"/>
      <c r="G35" s="102"/>
      <c r="H35" s="102"/>
      <c r="I35" s="151"/>
      <c r="L35" s="121"/>
    </row>
    <row r="36" spans="1:12" ht="15.75">
      <c r="A36" s="153" t="s">
        <v>134</v>
      </c>
      <c r="B36" s="154" t="s">
        <v>141</v>
      </c>
      <c r="C36" s="155" t="s">
        <v>157</v>
      </c>
      <c r="D36" s="113" t="s">
        <v>2</v>
      </c>
      <c r="E36" s="114">
        <v>6</v>
      </c>
      <c r="F36" s="102"/>
      <c r="G36" s="102"/>
      <c r="H36" s="102"/>
      <c r="I36" s="156"/>
      <c r="L36" s="121"/>
    </row>
    <row r="37" spans="1:12" ht="15.75">
      <c r="A37" s="92" t="s">
        <v>135</v>
      </c>
      <c r="B37" s="98" t="s">
        <v>142</v>
      </c>
      <c r="C37" s="99" t="s">
        <v>143</v>
      </c>
      <c r="D37" s="100" t="s">
        <v>0</v>
      </c>
      <c r="E37" s="101">
        <v>9.57</v>
      </c>
      <c r="F37" s="102"/>
      <c r="G37" s="102"/>
      <c r="H37" s="102"/>
      <c r="I37" s="151"/>
      <c r="L37" s="121"/>
    </row>
    <row r="38" spans="1:12" ht="15.75">
      <c r="A38" s="92" t="s">
        <v>67</v>
      </c>
      <c r="B38" s="98" t="s">
        <v>115</v>
      </c>
      <c r="C38" s="99" t="s">
        <v>116</v>
      </c>
      <c r="D38" s="100" t="s">
        <v>2</v>
      </c>
      <c r="E38" s="101">
        <v>16</v>
      </c>
      <c r="F38" s="102"/>
      <c r="G38" s="102"/>
      <c r="H38" s="102"/>
      <c r="I38" s="151"/>
      <c r="L38" s="121"/>
    </row>
    <row r="39" spans="1:12" s="163" customFormat="1" ht="15.75">
      <c r="A39" s="157"/>
      <c r="B39" s="158"/>
      <c r="C39" s="159" t="s">
        <v>12</v>
      </c>
      <c r="D39" s="160"/>
      <c r="E39" s="161"/>
      <c r="F39" s="161"/>
      <c r="G39" s="161"/>
      <c r="H39" s="161"/>
      <c r="I39" s="162"/>
      <c r="L39" s="127"/>
    </row>
    <row r="40" spans="1:9" s="109" customFormat="1" ht="15.75">
      <c r="A40" s="139"/>
      <c r="B40" s="140"/>
      <c r="C40" s="164" t="s">
        <v>163</v>
      </c>
      <c r="D40" s="142"/>
      <c r="E40" s="144"/>
      <c r="F40" s="144"/>
      <c r="G40" s="144"/>
      <c r="H40" s="144"/>
      <c r="I40" s="145"/>
    </row>
    <row r="41" spans="1:9" s="131" customFormat="1" ht="30">
      <c r="A41" s="92" t="s">
        <v>68</v>
      </c>
      <c r="B41" s="165" t="s">
        <v>162</v>
      </c>
      <c r="C41" s="166" t="s">
        <v>427</v>
      </c>
      <c r="D41" s="167" t="s">
        <v>161</v>
      </c>
      <c r="E41" s="168">
        <v>3</v>
      </c>
      <c r="F41" s="102"/>
      <c r="G41" s="102"/>
      <c r="H41" s="102"/>
      <c r="I41" s="169"/>
    </row>
    <row r="42" spans="1:9" s="109" customFormat="1" ht="15.75">
      <c r="A42" s="170"/>
      <c r="B42" s="171"/>
      <c r="C42" s="172" t="s">
        <v>201</v>
      </c>
      <c r="D42" s="173"/>
      <c r="E42" s="174"/>
      <c r="F42" s="174"/>
      <c r="G42" s="174"/>
      <c r="H42" s="174"/>
      <c r="I42" s="175"/>
    </row>
    <row r="43" spans="1:24" s="178" customFormat="1" ht="15.75">
      <c r="A43" s="139"/>
      <c r="B43" s="140"/>
      <c r="C43" s="141" t="s">
        <v>16</v>
      </c>
      <c r="D43" s="142"/>
      <c r="E43" s="143"/>
      <c r="F43" s="143"/>
      <c r="G43" s="143"/>
      <c r="H43" s="144"/>
      <c r="I43" s="145"/>
      <c r="J43" s="176"/>
      <c r="K43" s="176"/>
      <c r="L43" s="177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</row>
    <row r="44" spans="1:12" s="131" customFormat="1" ht="30">
      <c r="A44" s="92" t="s">
        <v>69</v>
      </c>
      <c r="B44" s="204" t="s">
        <v>439</v>
      </c>
      <c r="C44" s="181" t="s">
        <v>435</v>
      </c>
      <c r="D44" s="260" t="s">
        <v>0</v>
      </c>
      <c r="E44" s="261">
        <v>42.75</v>
      </c>
      <c r="F44" s="259"/>
      <c r="G44" s="259"/>
      <c r="H44" s="259"/>
      <c r="I44" s="150"/>
      <c r="L44" s="179"/>
    </row>
    <row r="45" spans="1:12" s="131" customFormat="1" ht="15.75">
      <c r="A45" s="92" t="s">
        <v>70</v>
      </c>
      <c r="B45" s="262" t="s">
        <v>440</v>
      </c>
      <c r="C45" s="263" t="s">
        <v>88</v>
      </c>
      <c r="D45" s="264" t="s">
        <v>0</v>
      </c>
      <c r="E45" s="265">
        <v>42.75</v>
      </c>
      <c r="F45" s="259"/>
      <c r="G45" s="259"/>
      <c r="H45" s="259"/>
      <c r="I45" s="156"/>
      <c r="L45" s="179"/>
    </row>
    <row r="46" spans="1:12" s="163" customFormat="1" ht="15.75">
      <c r="A46" s="115"/>
      <c r="B46" s="136"/>
      <c r="C46" s="138" t="s">
        <v>41</v>
      </c>
      <c r="D46" s="118"/>
      <c r="E46" s="119"/>
      <c r="F46" s="119"/>
      <c r="G46" s="119"/>
      <c r="H46" s="119"/>
      <c r="I46" s="120"/>
      <c r="L46" s="127"/>
    </row>
    <row r="47" spans="1:12" s="163" customFormat="1" ht="15.75">
      <c r="A47" s="139"/>
      <c r="B47" s="140"/>
      <c r="C47" s="141" t="s">
        <v>28</v>
      </c>
      <c r="D47" s="142"/>
      <c r="E47" s="143"/>
      <c r="F47" s="143"/>
      <c r="G47" s="143"/>
      <c r="H47" s="144"/>
      <c r="I47" s="145"/>
      <c r="L47" s="127"/>
    </row>
    <row r="48" spans="1:12" ht="30">
      <c r="A48" s="92" t="s">
        <v>165</v>
      </c>
      <c r="B48" s="146" t="s">
        <v>98</v>
      </c>
      <c r="C48" s="147" t="s">
        <v>262</v>
      </c>
      <c r="D48" s="148" t="s">
        <v>0</v>
      </c>
      <c r="E48" s="149">
        <v>7</v>
      </c>
      <c r="F48" s="102"/>
      <c r="G48" s="102"/>
      <c r="H48" s="102"/>
      <c r="I48" s="150"/>
      <c r="L48" s="121"/>
    </row>
    <row r="49" spans="1:12" ht="30">
      <c r="A49" s="92" t="s">
        <v>263</v>
      </c>
      <c r="B49" s="146" t="s">
        <v>98</v>
      </c>
      <c r="C49" s="147" t="s">
        <v>260</v>
      </c>
      <c r="D49" s="148" t="s">
        <v>0</v>
      </c>
      <c r="E49" s="149">
        <v>1</v>
      </c>
      <c r="F49" s="102"/>
      <c r="G49" s="102"/>
      <c r="H49" s="102"/>
      <c r="I49" s="150"/>
      <c r="L49" s="121"/>
    </row>
    <row r="50" spans="1:12" ht="30">
      <c r="A50" s="92" t="s">
        <v>166</v>
      </c>
      <c r="B50" s="98" t="s">
        <v>145</v>
      </c>
      <c r="C50" s="99" t="s">
        <v>261</v>
      </c>
      <c r="D50" s="100" t="s">
        <v>0</v>
      </c>
      <c r="E50" s="101">
        <v>7.5</v>
      </c>
      <c r="F50" s="102"/>
      <c r="G50" s="102"/>
      <c r="H50" s="102"/>
      <c r="I50" s="151"/>
      <c r="L50" s="121"/>
    </row>
    <row r="51" spans="1:12" ht="15.75">
      <c r="A51" s="92" t="s">
        <v>167</v>
      </c>
      <c r="B51" s="154" t="s">
        <v>146</v>
      </c>
      <c r="C51" s="155" t="s">
        <v>164</v>
      </c>
      <c r="D51" s="113" t="s">
        <v>0</v>
      </c>
      <c r="E51" s="114">
        <v>1</v>
      </c>
      <c r="F51" s="102"/>
      <c r="G51" s="102"/>
      <c r="H51" s="102"/>
      <c r="I51" s="156"/>
      <c r="L51" s="121"/>
    </row>
    <row r="52" spans="1:12" s="163" customFormat="1" ht="15.75">
      <c r="A52" s="115"/>
      <c r="B52" s="136"/>
      <c r="C52" s="138" t="s">
        <v>42</v>
      </c>
      <c r="D52" s="118"/>
      <c r="E52" s="119"/>
      <c r="F52" s="119"/>
      <c r="G52" s="119"/>
      <c r="H52" s="119"/>
      <c r="I52" s="120"/>
      <c r="L52" s="127"/>
    </row>
    <row r="53" spans="1:12" s="163" customFormat="1" ht="15.75">
      <c r="A53" s="139"/>
      <c r="B53" s="140"/>
      <c r="C53" s="141" t="s">
        <v>29</v>
      </c>
      <c r="D53" s="142"/>
      <c r="E53" s="143"/>
      <c r="F53" s="143"/>
      <c r="G53" s="143"/>
      <c r="H53" s="144"/>
      <c r="I53" s="145"/>
      <c r="L53" s="127"/>
    </row>
    <row r="54" spans="1:12" ht="30">
      <c r="A54" s="92" t="s">
        <v>168</v>
      </c>
      <c r="B54" s="180" t="s">
        <v>436</v>
      </c>
      <c r="C54" s="181" t="s">
        <v>5</v>
      </c>
      <c r="D54" s="182" t="s">
        <v>2</v>
      </c>
      <c r="E54" s="183">
        <v>2</v>
      </c>
      <c r="F54" s="102"/>
      <c r="G54" s="102"/>
      <c r="H54" s="102"/>
      <c r="I54" s="150"/>
      <c r="L54" s="121"/>
    </row>
    <row r="55" spans="1:12" ht="15.75">
      <c r="A55" s="92" t="s">
        <v>169</v>
      </c>
      <c r="B55" s="98" t="s">
        <v>112</v>
      </c>
      <c r="C55" s="99" t="s">
        <v>113</v>
      </c>
      <c r="D55" s="100" t="s">
        <v>2</v>
      </c>
      <c r="E55" s="101">
        <v>1</v>
      </c>
      <c r="F55" s="102"/>
      <c r="G55" s="102"/>
      <c r="H55" s="102"/>
      <c r="I55" s="151"/>
      <c r="L55" s="121"/>
    </row>
    <row r="56" spans="1:12" ht="15.75">
      <c r="A56" s="92" t="s">
        <v>170</v>
      </c>
      <c r="B56" s="98" t="s">
        <v>174</v>
      </c>
      <c r="C56" s="99" t="s">
        <v>175</v>
      </c>
      <c r="D56" s="100" t="s">
        <v>2</v>
      </c>
      <c r="E56" s="101">
        <v>4</v>
      </c>
      <c r="F56" s="102"/>
      <c r="G56" s="102"/>
      <c r="H56" s="102"/>
      <c r="I56" s="151"/>
      <c r="L56" s="121"/>
    </row>
    <row r="57" spans="1:12" ht="15.75">
      <c r="A57" s="92" t="s">
        <v>210</v>
      </c>
      <c r="B57" s="196" t="s">
        <v>102</v>
      </c>
      <c r="C57" s="94" t="s">
        <v>335</v>
      </c>
      <c r="D57" s="198" t="s">
        <v>2</v>
      </c>
      <c r="E57" s="199">
        <v>1</v>
      </c>
      <c r="F57" s="259"/>
      <c r="G57" s="259"/>
      <c r="H57" s="259"/>
      <c r="I57" s="151"/>
      <c r="L57" s="121"/>
    </row>
    <row r="58" spans="1:12" ht="15.75">
      <c r="A58" s="92" t="s">
        <v>211</v>
      </c>
      <c r="B58" s="98" t="s">
        <v>103</v>
      </c>
      <c r="C58" s="99" t="s">
        <v>104</v>
      </c>
      <c r="D58" s="100" t="s">
        <v>2</v>
      </c>
      <c r="E58" s="101">
        <v>2</v>
      </c>
      <c r="F58" s="102"/>
      <c r="G58" s="102"/>
      <c r="H58" s="102"/>
      <c r="I58" s="151"/>
      <c r="L58" s="121"/>
    </row>
    <row r="59" spans="1:12" ht="15.75">
      <c r="A59" s="92" t="s">
        <v>212</v>
      </c>
      <c r="B59" s="136" t="s">
        <v>18</v>
      </c>
      <c r="C59" s="94" t="s">
        <v>10</v>
      </c>
      <c r="D59" s="129" t="s">
        <v>2</v>
      </c>
      <c r="E59" s="184">
        <v>2</v>
      </c>
      <c r="F59" s="130"/>
      <c r="G59" s="130"/>
      <c r="H59" s="130"/>
      <c r="I59" s="151"/>
      <c r="L59" s="121"/>
    </row>
    <row r="60" spans="1:12" ht="15.75">
      <c r="A60" s="92" t="s">
        <v>243</v>
      </c>
      <c r="B60" s="98" t="s">
        <v>235</v>
      </c>
      <c r="C60" s="99" t="s">
        <v>236</v>
      </c>
      <c r="D60" s="100" t="s">
        <v>2</v>
      </c>
      <c r="E60" s="101">
        <v>2</v>
      </c>
      <c r="F60" s="102"/>
      <c r="G60" s="102"/>
      <c r="H60" s="102"/>
      <c r="I60" s="151"/>
      <c r="L60" s="121"/>
    </row>
    <row r="61" spans="1:12" ht="15.75">
      <c r="A61" s="92" t="s">
        <v>244</v>
      </c>
      <c r="B61" s="98" t="s">
        <v>105</v>
      </c>
      <c r="C61" s="99" t="s">
        <v>39</v>
      </c>
      <c r="D61" s="100" t="s">
        <v>2</v>
      </c>
      <c r="E61" s="101">
        <v>2</v>
      </c>
      <c r="F61" s="102"/>
      <c r="G61" s="102"/>
      <c r="H61" s="102"/>
      <c r="I61" s="151"/>
      <c r="L61" s="121"/>
    </row>
    <row r="62" spans="1:12" ht="15.75">
      <c r="A62" s="92" t="s">
        <v>245</v>
      </c>
      <c r="B62" s="98" t="s">
        <v>190</v>
      </c>
      <c r="C62" s="99" t="s">
        <v>191</v>
      </c>
      <c r="D62" s="100" t="s">
        <v>2</v>
      </c>
      <c r="E62" s="101">
        <v>2</v>
      </c>
      <c r="F62" s="102"/>
      <c r="G62" s="102"/>
      <c r="H62" s="102"/>
      <c r="I62" s="151"/>
      <c r="L62" s="121"/>
    </row>
    <row r="63" spans="1:12" ht="15.75">
      <c r="A63" s="92" t="s">
        <v>246</v>
      </c>
      <c r="B63" s="98" t="s">
        <v>192</v>
      </c>
      <c r="C63" s="99" t="s">
        <v>193</v>
      </c>
      <c r="D63" s="100" t="s">
        <v>2</v>
      </c>
      <c r="E63" s="101">
        <v>2</v>
      </c>
      <c r="F63" s="102"/>
      <c r="G63" s="102"/>
      <c r="H63" s="102"/>
      <c r="I63" s="151"/>
      <c r="L63" s="121"/>
    </row>
    <row r="64" spans="1:12" ht="15.75">
      <c r="A64" s="92" t="s">
        <v>247</v>
      </c>
      <c r="B64" s="98" t="s">
        <v>106</v>
      </c>
      <c r="C64" s="99" t="s">
        <v>14</v>
      </c>
      <c r="D64" s="100" t="s">
        <v>0</v>
      </c>
      <c r="E64" s="101">
        <v>2</v>
      </c>
      <c r="F64" s="102"/>
      <c r="G64" s="102"/>
      <c r="H64" s="102"/>
      <c r="I64" s="151"/>
      <c r="L64" s="121"/>
    </row>
    <row r="65" spans="1:12" ht="15.75">
      <c r="A65" s="92" t="s">
        <v>248</v>
      </c>
      <c r="B65" s="98" t="s">
        <v>107</v>
      </c>
      <c r="C65" s="99" t="s">
        <v>40</v>
      </c>
      <c r="D65" s="100" t="s">
        <v>2</v>
      </c>
      <c r="E65" s="101">
        <v>2</v>
      </c>
      <c r="F65" s="102"/>
      <c r="G65" s="102"/>
      <c r="H65" s="102"/>
      <c r="I65" s="151"/>
      <c r="L65" s="121"/>
    </row>
    <row r="66" spans="1:12" ht="15.75">
      <c r="A66" s="92" t="s">
        <v>249</v>
      </c>
      <c r="B66" s="98" t="s">
        <v>110</v>
      </c>
      <c r="C66" s="99" t="s">
        <v>111</v>
      </c>
      <c r="D66" s="100" t="s">
        <v>2</v>
      </c>
      <c r="E66" s="101">
        <v>2</v>
      </c>
      <c r="F66" s="102"/>
      <c r="G66" s="102"/>
      <c r="H66" s="102"/>
      <c r="I66" s="151"/>
      <c r="L66" s="121"/>
    </row>
    <row r="67" spans="1:12" ht="15.75">
      <c r="A67" s="92" t="s">
        <v>250</v>
      </c>
      <c r="B67" s="98" t="s">
        <v>108</v>
      </c>
      <c r="C67" s="99" t="s">
        <v>109</v>
      </c>
      <c r="D67" s="100" t="s">
        <v>2</v>
      </c>
      <c r="E67" s="101">
        <v>2</v>
      </c>
      <c r="F67" s="102"/>
      <c r="G67" s="102"/>
      <c r="H67" s="102"/>
      <c r="I67" s="151"/>
      <c r="L67" s="121"/>
    </row>
    <row r="68" spans="1:12" ht="15.75">
      <c r="A68" s="92" t="s">
        <v>251</v>
      </c>
      <c r="B68" s="98" t="s">
        <v>114</v>
      </c>
      <c r="C68" s="99" t="s">
        <v>35</v>
      </c>
      <c r="D68" s="100" t="s">
        <v>2</v>
      </c>
      <c r="E68" s="101">
        <v>1</v>
      </c>
      <c r="F68" s="102"/>
      <c r="G68" s="102"/>
      <c r="H68" s="102"/>
      <c r="I68" s="151"/>
      <c r="L68" s="121"/>
    </row>
    <row r="69" spans="1:12" ht="15.75">
      <c r="A69" s="92" t="s">
        <v>252</v>
      </c>
      <c r="B69" s="98" t="s">
        <v>171</v>
      </c>
      <c r="C69" s="99" t="s">
        <v>194</v>
      </c>
      <c r="D69" s="100" t="s">
        <v>2</v>
      </c>
      <c r="E69" s="101">
        <v>1</v>
      </c>
      <c r="F69" s="185"/>
      <c r="G69" s="185"/>
      <c r="H69" s="130"/>
      <c r="I69" s="151"/>
      <c r="L69" s="121"/>
    </row>
    <row r="70" spans="1:12" ht="15.75">
      <c r="A70" s="92" t="s">
        <v>256</v>
      </c>
      <c r="B70" s="98" t="s">
        <v>171</v>
      </c>
      <c r="C70" s="99" t="s">
        <v>195</v>
      </c>
      <c r="D70" s="100" t="s">
        <v>2</v>
      </c>
      <c r="E70" s="101">
        <v>1</v>
      </c>
      <c r="F70" s="185"/>
      <c r="G70" s="185"/>
      <c r="H70" s="130"/>
      <c r="I70" s="151"/>
      <c r="L70" s="121"/>
    </row>
    <row r="71" spans="1:12" ht="30">
      <c r="A71" s="92" t="s">
        <v>257</v>
      </c>
      <c r="B71" s="98" t="s">
        <v>171</v>
      </c>
      <c r="C71" s="99" t="s">
        <v>267</v>
      </c>
      <c r="D71" s="100" t="s">
        <v>2</v>
      </c>
      <c r="E71" s="101">
        <v>4</v>
      </c>
      <c r="F71" s="185"/>
      <c r="G71" s="185"/>
      <c r="H71" s="130"/>
      <c r="I71" s="151"/>
      <c r="L71" s="121"/>
    </row>
    <row r="72" spans="1:12" ht="15.75">
      <c r="A72" s="92" t="s">
        <v>258</v>
      </c>
      <c r="B72" s="98" t="s">
        <v>176</v>
      </c>
      <c r="C72" s="99" t="s">
        <v>177</v>
      </c>
      <c r="D72" s="100" t="s">
        <v>2</v>
      </c>
      <c r="E72" s="101">
        <v>2</v>
      </c>
      <c r="F72" s="102"/>
      <c r="G72" s="102"/>
      <c r="H72" s="102"/>
      <c r="I72" s="151"/>
      <c r="L72" s="121"/>
    </row>
    <row r="73" spans="1:12" ht="15.75">
      <c r="A73" s="92" t="s">
        <v>266</v>
      </c>
      <c r="B73" s="98" t="s">
        <v>172</v>
      </c>
      <c r="C73" s="155" t="s">
        <v>173</v>
      </c>
      <c r="D73" s="113" t="s">
        <v>2</v>
      </c>
      <c r="E73" s="114">
        <v>2</v>
      </c>
      <c r="F73" s="102"/>
      <c r="G73" s="102"/>
      <c r="H73" s="102"/>
      <c r="I73" s="156"/>
      <c r="L73" s="121"/>
    </row>
    <row r="74" spans="1:12" s="163" customFormat="1" ht="15.75">
      <c r="A74" s="186"/>
      <c r="B74" s="187"/>
      <c r="C74" s="172" t="s">
        <v>43</v>
      </c>
      <c r="D74" s="173"/>
      <c r="E74" s="174"/>
      <c r="F74" s="174"/>
      <c r="G74" s="174"/>
      <c r="H74" s="174"/>
      <c r="I74" s="175"/>
      <c r="L74" s="127"/>
    </row>
    <row r="75" spans="1:12" s="163" customFormat="1" ht="15.75">
      <c r="A75" s="139"/>
      <c r="B75" s="140"/>
      <c r="C75" s="141" t="s">
        <v>430</v>
      </c>
      <c r="D75" s="142"/>
      <c r="E75" s="143"/>
      <c r="F75" s="143"/>
      <c r="G75" s="143"/>
      <c r="H75" s="144"/>
      <c r="I75" s="145"/>
      <c r="L75" s="127"/>
    </row>
    <row r="76" spans="1:12" ht="15.75">
      <c r="A76" s="92" t="s">
        <v>196</v>
      </c>
      <c r="B76" s="98" t="s">
        <v>91</v>
      </c>
      <c r="C76" s="147" t="s">
        <v>95</v>
      </c>
      <c r="D76" s="148" t="s">
        <v>0</v>
      </c>
      <c r="E76" s="188">
        <v>700</v>
      </c>
      <c r="F76" s="102"/>
      <c r="G76" s="102"/>
      <c r="H76" s="102"/>
      <c r="I76" s="150"/>
      <c r="L76" s="121"/>
    </row>
    <row r="77" spans="1:12" ht="13.5" customHeight="1">
      <c r="A77" s="92" t="s">
        <v>197</v>
      </c>
      <c r="B77" s="98" t="s">
        <v>92</v>
      </c>
      <c r="C77" s="189" t="s">
        <v>187</v>
      </c>
      <c r="D77" s="100" t="s">
        <v>0</v>
      </c>
      <c r="E77" s="101">
        <v>97.98</v>
      </c>
      <c r="F77" s="102"/>
      <c r="G77" s="102"/>
      <c r="H77" s="102"/>
      <c r="I77" s="151"/>
      <c r="L77" s="121"/>
    </row>
    <row r="78" spans="1:12" ht="15.75">
      <c r="A78" s="92" t="s">
        <v>198</v>
      </c>
      <c r="B78" s="98" t="s">
        <v>93</v>
      </c>
      <c r="C78" s="99" t="s">
        <v>94</v>
      </c>
      <c r="D78" s="100" t="s">
        <v>0</v>
      </c>
      <c r="E78" s="101">
        <v>147</v>
      </c>
      <c r="F78" s="102"/>
      <c r="G78" s="102"/>
      <c r="H78" s="102"/>
      <c r="I78" s="151"/>
      <c r="L78" s="121"/>
    </row>
    <row r="79" spans="1:12" ht="15.75">
      <c r="A79" s="92" t="s">
        <v>199</v>
      </c>
      <c r="B79" s="98" t="s">
        <v>428</v>
      </c>
      <c r="C79" s="99" t="s">
        <v>429</v>
      </c>
      <c r="D79" s="100" t="s">
        <v>0</v>
      </c>
      <c r="E79" s="112">
        <v>180</v>
      </c>
      <c r="F79" s="102"/>
      <c r="G79" s="102"/>
      <c r="H79" s="102"/>
      <c r="I79" s="151"/>
      <c r="L79" s="121"/>
    </row>
    <row r="80" spans="1:12" ht="15.75">
      <c r="A80" s="92" t="s">
        <v>200</v>
      </c>
      <c r="B80" s="98" t="s">
        <v>96</v>
      </c>
      <c r="C80" s="99" t="s">
        <v>241</v>
      </c>
      <c r="D80" s="100" t="s">
        <v>0</v>
      </c>
      <c r="E80" s="101">
        <v>360</v>
      </c>
      <c r="F80" s="102"/>
      <c r="G80" s="102"/>
      <c r="H80" s="102"/>
      <c r="I80" s="151"/>
      <c r="L80" s="121"/>
    </row>
    <row r="81" spans="1:12" s="163" customFormat="1" ht="15.75">
      <c r="A81" s="186"/>
      <c r="B81" s="190"/>
      <c r="C81" s="172" t="s">
        <v>202</v>
      </c>
      <c r="D81" s="173"/>
      <c r="E81" s="174"/>
      <c r="F81" s="174"/>
      <c r="G81" s="174"/>
      <c r="H81" s="174"/>
      <c r="I81" s="175"/>
      <c r="L81" s="127"/>
    </row>
    <row r="82" spans="1:12" s="163" customFormat="1" ht="15.75">
      <c r="A82" s="139"/>
      <c r="B82" s="140"/>
      <c r="C82" s="141" t="s">
        <v>189</v>
      </c>
      <c r="D82" s="191"/>
      <c r="E82" s="192"/>
      <c r="F82" s="192"/>
      <c r="G82" s="192"/>
      <c r="H82" s="192"/>
      <c r="I82" s="193"/>
      <c r="L82" s="127"/>
    </row>
    <row r="83" spans="1:12" ht="15.75">
      <c r="A83" s="92" t="s">
        <v>71</v>
      </c>
      <c r="B83" s="98" t="s">
        <v>423</v>
      </c>
      <c r="C83" s="99" t="s">
        <v>424</v>
      </c>
      <c r="D83" s="100" t="s">
        <v>0</v>
      </c>
      <c r="E83" s="194">
        <v>8.28</v>
      </c>
      <c r="F83" s="102"/>
      <c r="G83" s="102"/>
      <c r="H83" s="102"/>
      <c r="I83" s="97"/>
      <c r="L83" s="121"/>
    </row>
    <row r="84" spans="1:12" ht="15.75">
      <c r="A84" s="92" t="s">
        <v>72</v>
      </c>
      <c r="B84" s="98" t="s">
        <v>421</v>
      </c>
      <c r="C84" s="99" t="s">
        <v>422</v>
      </c>
      <c r="D84" s="100" t="s">
        <v>161</v>
      </c>
      <c r="E84" s="194">
        <v>24</v>
      </c>
      <c r="F84" s="102"/>
      <c r="G84" s="102"/>
      <c r="H84" s="102"/>
      <c r="I84" s="97"/>
      <c r="L84" s="121"/>
    </row>
    <row r="85" spans="1:12" ht="15.75">
      <c r="A85" s="92" t="s">
        <v>203</v>
      </c>
      <c r="B85" s="98" t="s">
        <v>419</v>
      </c>
      <c r="C85" s="99" t="s">
        <v>420</v>
      </c>
      <c r="D85" s="100" t="s">
        <v>1</v>
      </c>
      <c r="E85" s="194">
        <v>0.6</v>
      </c>
      <c r="F85" s="102"/>
      <c r="G85" s="102"/>
      <c r="H85" s="102"/>
      <c r="I85" s="97"/>
      <c r="L85" s="121"/>
    </row>
    <row r="86" spans="1:12" ht="15.75">
      <c r="A86" s="92" t="s">
        <v>204</v>
      </c>
      <c r="B86" s="98" t="s">
        <v>185</v>
      </c>
      <c r="C86" s="99" t="s">
        <v>186</v>
      </c>
      <c r="D86" s="100" t="s">
        <v>0</v>
      </c>
      <c r="E86" s="101">
        <v>6</v>
      </c>
      <c r="F86" s="102"/>
      <c r="G86" s="102"/>
      <c r="H86" s="102"/>
      <c r="I86" s="97"/>
      <c r="L86" s="121"/>
    </row>
    <row r="87" spans="1:12" ht="15.75">
      <c r="A87" s="153" t="s">
        <v>205</v>
      </c>
      <c r="B87" s="98" t="s">
        <v>183</v>
      </c>
      <c r="C87" s="99" t="s">
        <v>184</v>
      </c>
      <c r="D87" s="100" t="s">
        <v>0</v>
      </c>
      <c r="E87" s="101">
        <v>5.06</v>
      </c>
      <c r="F87" s="102"/>
      <c r="G87" s="102"/>
      <c r="H87" s="102"/>
      <c r="I87" s="97"/>
      <c r="L87" s="121"/>
    </row>
    <row r="88" spans="1:12" ht="30">
      <c r="A88" s="92" t="s">
        <v>218</v>
      </c>
      <c r="B88" s="98" t="s">
        <v>213</v>
      </c>
      <c r="C88" s="195" t="s">
        <v>216</v>
      </c>
      <c r="D88" s="100" t="s">
        <v>1</v>
      </c>
      <c r="E88" s="101">
        <v>7.5</v>
      </c>
      <c r="F88" s="102"/>
      <c r="G88" s="102"/>
      <c r="H88" s="102"/>
      <c r="I88" s="97"/>
      <c r="L88" s="121"/>
    </row>
    <row r="89" spans="1:12" ht="15.75">
      <c r="A89" s="92" t="s">
        <v>219</v>
      </c>
      <c r="B89" s="98" t="s">
        <v>214</v>
      </c>
      <c r="C89" s="195" t="s">
        <v>217</v>
      </c>
      <c r="D89" s="100" t="s">
        <v>3</v>
      </c>
      <c r="E89" s="101">
        <v>12</v>
      </c>
      <c r="F89" s="102"/>
      <c r="G89" s="102"/>
      <c r="H89" s="102"/>
      <c r="I89" s="97"/>
      <c r="L89" s="121"/>
    </row>
    <row r="90" spans="1:12" ht="15.75">
      <c r="A90" s="92" t="s">
        <v>220</v>
      </c>
      <c r="B90" s="196" t="s">
        <v>215</v>
      </c>
      <c r="C90" s="197" t="s">
        <v>221</v>
      </c>
      <c r="D90" s="198" t="s">
        <v>1</v>
      </c>
      <c r="E90" s="199">
        <v>1.62</v>
      </c>
      <c r="F90" s="102"/>
      <c r="G90" s="102"/>
      <c r="H90" s="102"/>
      <c r="I90" s="97"/>
      <c r="L90" s="121"/>
    </row>
    <row r="91" spans="1:12" s="163" customFormat="1" ht="15.75">
      <c r="A91" s="186"/>
      <c r="B91" s="190"/>
      <c r="C91" s="200" t="s">
        <v>44</v>
      </c>
      <c r="D91" s="201"/>
      <c r="E91" s="202"/>
      <c r="F91" s="202"/>
      <c r="G91" s="202"/>
      <c r="H91" s="202"/>
      <c r="I91" s="203"/>
      <c r="L91" s="127"/>
    </row>
    <row r="92" spans="1:12" s="163" customFormat="1" ht="15.75">
      <c r="A92" s="139"/>
      <c r="B92" s="140"/>
      <c r="C92" s="141" t="s">
        <v>15</v>
      </c>
      <c r="D92" s="142"/>
      <c r="E92" s="143"/>
      <c r="F92" s="143"/>
      <c r="G92" s="143"/>
      <c r="H92" s="144"/>
      <c r="I92" s="145"/>
      <c r="L92" s="127"/>
    </row>
    <row r="93" spans="1:12" ht="15.75">
      <c r="A93" s="92" t="s">
        <v>73</v>
      </c>
      <c r="B93" s="204" t="s">
        <v>437</v>
      </c>
      <c r="C93" s="147" t="s">
        <v>148</v>
      </c>
      <c r="D93" s="148" t="s">
        <v>0</v>
      </c>
      <c r="E93" s="149">
        <v>28</v>
      </c>
      <c r="F93" s="102"/>
      <c r="G93" s="102"/>
      <c r="H93" s="102"/>
      <c r="I93" s="150"/>
      <c r="L93" s="121"/>
    </row>
    <row r="94" spans="1:12" ht="15.75">
      <c r="A94" s="92" t="s">
        <v>206</v>
      </c>
      <c r="B94" s="98" t="s">
        <v>97</v>
      </c>
      <c r="C94" s="99" t="s">
        <v>149</v>
      </c>
      <c r="D94" s="100" t="s">
        <v>2</v>
      </c>
      <c r="E94" s="101">
        <v>42</v>
      </c>
      <c r="F94" s="102"/>
      <c r="G94" s="102"/>
      <c r="H94" s="102"/>
      <c r="I94" s="151"/>
      <c r="L94" s="121"/>
    </row>
    <row r="95" spans="1:12" ht="15.75">
      <c r="A95" s="92" t="s">
        <v>207</v>
      </c>
      <c r="B95" s="98" t="s">
        <v>147</v>
      </c>
      <c r="C95" s="155" t="s">
        <v>188</v>
      </c>
      <c r="D95" s="113" t="s">
        <v>0</v>
      </c>
      <c r="E95" s="114">
        <v>280</v>
      </c>
      <c r="F95" s="102"/>
      <c r="G95" s="102"/>
      <c r="H95" s="102"/>
      <c r="I95" s="156"/>
      <c r="L95" s="121"/>
    </row>
    <row r="96" spans="1:12" s="163" customFormat="1" ht="15.75">
      <c r="A96" s="186"/>
      <c r="B96" s="190"/>
      <c r="C96" s="172" t="s">
        <v>45</v>
      </c>
      <c r="D96" s="173"/>
      <c r="E96" s="174"/>
      <c r="F96" s="174"/>
      <c r="G96" s="174"/>
      <c r="H96" s="174"/>
      <c r="I96" s="175"/>
      <c r="L96" s="127"/>
    </row>
    <row r="97" spans="1:12" s="163" customFormat="1" ht="15.75">
      <c r="A97" s="139"/>
      <c r="B97" s="205"/>
      <c r="C97" s="141" t="s">
        <v>50</v>
      </c>
      <c r="D97" s="142"/>
      <c r="E97" s="143"/>
      <c r="F97" s="143"/>
      <c r="G97" s="143"/>
      <c r="H97" s="144"/>
      <c r="I97" s="145"/>
      <c r="L97" s="127"/>
    </row>
    <row r="98" spans="1:12" ht="15.75">
      <c r="A98" s="92" t="s">
        <v>74</v>
      </c>
      <c r="B98" s="136" t="s">
        <v>17</v>
      </c>
      <c r="C98" s="181" t="s">
        <v>36</v>
      </c>
      <c r="D98" s="182" t="s">
        <v>37</v>
      </c>
      <c r="E98" s="183">
        <v>1</v>
      </c>
      <c r="F98" s="183"/>
      <c r="G98" s="183"/>
      <c r="H98" s="183"/>
      <c r="I98" s="150"/>
      <c r="L98" s="121"/>
    </row>
    <row r="99" spans="1:12" ht="15.75">
      <c r="A99" s="92" t="s">
        <v>75</v>
      </c>
      <c r="B99" s="98" t="s">
        <v>181</v>
      </c>
      <c r="C99" s="155" t="s">
        <v>182</v>
      </c>
      <c r="D99" s="113" t="s">
        <v>2</v>
      </c>
      <c r="E99" s="114">
        <v>2</v>
      </c>
      <c r="F99" s="102"/>
      <c r="G99" s="102"/>
      <c r="H99" s="102"/>
      <c r="I99" s="156"/>
      <c r="L99" s="121"/>
    </row>
    <row r="100" spans="1:12" s="163" customFormat="1" ht="15.75">
      <c r="A100" s="186"/>
      <c r="B100" s="190"/>
      <c r="C100" s="172" t="s">
        <v>46</v>
      </c>
      <c r="D100" s="173"/>
      <c r="E100" s="174"/>
      <c r="F100" s="174"/>
      <c r="G100" s="174"/>
      <c r="H100" s="174"/>
      <c r="I100" s="175"/>
      <c r="L100" s="127"/>
    </row>
    <row r="101" spans="1:12" s="163" customFormat="1" ht="15.75">
      <c r="A101" s="139"/>
      <c r="B101" s="205"/>
      <c r="C101" s="141" t="s">
        <v>51</v>
      </c>
      <c r="D101" s="142"/>
      <c r="E101" s="143"/>
      <c r="F101" s="143"/>
      <c r="G101" s="143"/>
      <c r="H101" s="144"/>
      <c r="I101" s="145"/>
      <c r="L101" s="127"/>
    </row>
    <row r="102" spans="1:12" ht="15.75">
      <c r="A102" s="92" t="s">
        <v>76</v>
      </c>
      <c r="B102" s="98" t="s">
        <v>227</v>
      </c>
      <c r="C102" s="99" t="s">
        <v>6</v>
      </c>
      <c r="D102" s="100" t="s">
        <v>2</v>
      </c>
      <c r="E102" s="101">
        <v>1</v>
      </c>
      <c r="F102" s="102"/>
      <c r="G102" s="102"/>
      <c r="H102" s="102"/>
      <c r="I102" s="151"/>
      <c r="L102" s="121"/>
    </row>
    <row r="103" spans="1:12" ht="15.75">
      <c r="A103" s="92" t="s">
        <v>208</v>
      </c>
      <c r="B103" s="98" t="s">
        <v>228</v>
      </c>
      <c r="C103" s="99" t="s">
        <v>7</v>
      </c>
      <c r="D103" s="100" t="s">
        <v>2</v>
      </c>
      <c r="E103" s="101">
        <v>1</v>
      </c>
      <c r="F103" s="102"/>
      <c r="G103" s="102"/>
      <c r="H103" s="102"/>
      <c r="I103" s="151"/>
      <c r="L103" s="121"/>
    </row>
    <row r="104" spans="1:12" ht="15.75">
      <c r="A104" s="92" t="s">
        <v>209</v>
      </c>
      <c r="B104" s="98" t="s">
        <v>229</v>
      </c>
      <c r="C104" s="99" t="s">
        <v>8</v>
      </c>
      <c r="D104" s="100" t="s">
        <v>2</v>
      </c>
      <c r="E104" s="101">
        <v>1</v>
      </c>
      <c r="F104" s="102"/>
      <c r="G104" s="102"/>
      <c r="H104" s="102"/>
      <c r="I104" s="151"/>
      <c r="L104" s="121"/>
    </row>
    <row r="105" spans="1:12" s="163" customFormat="1" ht="15.75">
      <c r="A105" s="186"/>
      <c r="B105" s="190"/>
      <c r="C105" s="200" t="s">
        <v>47</v>
      </c>
      <c r="D105" s="201"/>
      <c r="E105" s="202"/>
      <c r="F105" s="202"/>
      <c r="G105" s="202"/>
      <c r="H105" s="202"/>
      <c r="I105" s="203"/>
      <c r="L105" s="127"/>
    </row>
    <row r="106" spans="1:12" s="163" customFormat="1" ht="15.75">
      <c r="A106" s="139"/>
      <c r="B106" s="205"/>
      <c r="C106" s="141" t="s">
        <v>52</v>
      </c>
      <c r="D106" s="142"/>
      <c r="E106" s="143"/>
      <c r="F106" s="143"/>
      <c r="G106" s="143"/>
      <c r="H106" s="144"/>
      <c r="I106" s="145"/>
      <c r="L106" s="127"/>
    </row>
    <row r="107" spans="1:12" ht="15.75">
      <c r="A107" s="92" t="s">
        <v>77</v>
      </c>
      <c r="B107" s="206" t="s">
        <v>17</v>
      </c>
      <c r="C107" s="94" t="s">
        <v>38</v>
      </c>
      <c r="D107" s="129" t="s">
        <v>37</v>
      </c>
      <c r="E107" s="130">
        <v>1</v>
      </c>
      <c r="F107" s="130"/>
      <c r="G107" s="130"/>
      <c r="H107" s="130"/>
      <c r="I107" s="151"/>
      <c r="L107" s="121"/>
    </row>
    <row r="108" spans="1:12" ht="15.75">
      <c r="A108" s="92" t="s">
        <v>225</v>
      </c>
      <c r="B108" s="98" t="s">
        <v>222</v>
      </c>
      <c r="C108" s="99" t="s">
        <v>223</v>
      </c>
      <c r="D108" s="100" t="s">
        <v>2</v>
      </c>
      <c r="E108" s="101">
        <v>6</v>
      </c>
      <c r="F108" s="102"/>
      <c r="G108" s="102"/>
      <c r="H108" s="102"/>
      <c r="I108" s="151"/>
      <c r="L108" s="121"/>
    </row>
    <row r="109" spans="1:12" ht="15.75">
      <c r="A109" s="92" t="s">
        <v>226</v>
      </c>
      <c r="B109" s="98" t="s">
        <v>224</v>
      </c>
      <c r="C109" s="99" t="s">
        <v>234</v>
      </c>
      <c r="D109" s="100" t="s">
        <v>1</v>
      </c>
      <c r="E109" s="101">
        <v>3</v>
      </c>
      <c r="F109" s="102"/>
      <c r="G109" s="102"/>
      <c r="H109" s="102"/>
      <c r="I109" s="151"/>
      <c r="L109" s="121"/>
    </row>
    <row r="110" spans="1:12" s="163" customFormat="1" ht="15.75">
      <c r="A110" s="186"/>
      <c r="B110" s="190"/>
      <c r="C110" s="200" t="s">
        <v>48</v>
      </c>
      <c r="D110" s="201"/>
      <c r="E110" s="202"/>
      <c r="F110" s="202"/>
      <c r="G110" s="202"/>
      <c r="H110" s="202"/>
      <c r="I110" s="203"/>
      <c r="J110" s="207"/>
      <c r="L110" s="127"/>
    </row>
    <row r="111" spans="1:12" s="163" customFormat="1" ht="15.75">
      <c r="A111" s="139"/>
      <c r="B111" s="208"/>
      <c r="C111" s="141" t="s">
        <v>230</v>
      </c>
      <c r="D111" s="142"/>
      <c r="E111" s="144"/>
      <c r="F111" s="144"/>
      <c r="G111" s="144"/>
      <c r="H111" s="144"/>
      <c r="I111" s="193"/>
      <c r="J111" s="207"/>
      <c r="L111" s="209"/>
    </row>
    <row r="112" spans="1:12" ht="15.75">
      <c r="A112" s="92" t="s">
        <v>238</v>
      </c>
      <c r="B112" s="98" t="s">
        <v>271</v>
      </c>
      <c r="C112" s="99" t="s">
        <v>272</v>
      </c>
      <c r="D112" s="100" t="s">
        <v>2</v>
      </c>
      <c r="E112" s="101">
        <v>3</v>
      </c>
      <c r="F112" s="185"/>
      <c r="G112" s="185"/>
      <c r="H112" s="210"/>
      <c r="I112" s="211"/>
      <c r="J112" s="212"/>
      <c r="L112" s="213"/>
    </row>
    <row r="113" spans="1:12" ht="27" customHeight="1">
      <c r="A113" s="92" t="s">
        <v>308</v>
      </c>
      <c r="B113" s="98" t="s">
        <v>273</v>
      </c>
      <c r="C113" s="99" t="s">
        <v>399</v>
      </c>
      <c r="D113" s="100" t="s">
        <v>2</v>
      </c>
      <c r="E113" s="101">
        <v>13</v>
      </c>
      <c r="F113" s="102"/>
      <c r="G113" s="102"/>
      <c r="H113" s="102"/>
      <c r="I113" s="211"/>
      <c r="J113" s="212"/>
      <c r="L113" s="213"/>
    </row>
    <row r="114" spans="1:12" ht="15.75">
      <c r="A114" s="92" t="s">
        <v>309</v>
      </c>
      <c r="B114" s="98" t="s">
        <v>274</v>
      </c>
      <c r="C114" s="99" t="s">
        <v>275</v>
      </c>
      <c r="D114" s="100" t="s">
        <v>131</v>
      </c>
      <c r="E114" s="101">
        <v>9</v>
      </c>
      <c r="F114" s="102"/>
      <c r="G114" s="102"/>
      <c r="H114" s="102"/>
      <c r="I114" s="211"/>
      <c r="J114" s="212"/>
      <c r="L114" s="213"/>
    </row>
    <row r="115" spans="1:12" ht="15.75">
      <c r="A115" s="92" t="s">
        <v>310</v>
      </c>
      <c r="B115" s="98" t="s">
        <v>276</v>
      </c>
      <c r="C115" s="99" t="s">
        <v>277</v>
      </c>
      <c r="D115" s="100" t="s">
        <v>131</v>
      </c>
      <c r="E115" s="101">
        <v>2</v>
      </c>
      <c r="F115" s="102"/>
      <c r="G115" s="102"/>
      <c r="H115" s="102"/>
      <c r="I115" s="211"/>
      <c r="J115" s="212"/>
      <c r="L115" s="213"/>
    </row>
    <row r="116" spans="1:12" ht="13.5" customHeight="1">
      <c r="A116" s="92" t="s">
        <v>311</v>
      </c>
      <c r="B116" s="214" t="s">
        <v>278</v>
      </c>
      <c r="C116" s="215" t="s">
        <v>279</v>
      </c>
      <c r="D116" s="216" t="s">
        <v>2</v>
      </c>
      <c r="E116" s="217">
        <v>1</v>
      </c>
      <c r="F116" s="102"/>
      <c r="G116" s="102"/>
      <c r="H116" s="102"/>
      <c r="I116" s="211"/>
      <c r="J116" s="212"/>
      <c r="L116" s="213"/>
    </row>
    <row r="117" spans="1:12" ht="15.75">
      <c r="A117" s="92" t="s">
        <v>312</v>
      </c>
      <c r="B117" s="98" t="s">
        <v>280</v>
      </c>
      <c r="C117" s="99" t="s">
        <v>418</v>
      </c>
      <c r="D117" s="100" t="s">
        <v>131</v>
      </c>
      <c r="E117" s="101">
        <v>56</v>
      </c>
      <c r="F117" s="102"/>
      <c r="G117" s="102"/>
      <c r="H117" s="102"/>
      <c r="I117" s="211"/>
      <c r="J117" s="212"/>
      <c r="L117" s="213"/>
    </row>
    <row r="118" spans="1:12" ht="15.75">
      <c r="A118" s="92" t="s">
        <v>313</v>
      </c>
      <c r="B118" s="98" t="s">
        <v>281</v>
      </c>
      <c r="C118" s="99" t="s">
        <v>282</v>
      </c>
      <c r="D118" s="100" t="s">
        <v>2</v>
      </c>
      <c r="E118" s="101">
        <v>2</v>
      </c>
      <c r="F118" s="102"/>
      <c r="G118" s="102"/>
      <c r="H118" s="102"/>
      <c r="I118" s="211"/>
      <c r="J118" s="212"/>
      <c r="L118" s="213"/>
    </row>
    <row r="119" spans="1:12" ht="15.75">
      <c r="A119" s="92" t="s">
        <v>314</v>
      </c>
      <c r="B119" s="98" t="s">
        <v>283</v>
      </c>
      <c r="C119" s="99" t="s">
        <v>284</v>
      </c>
      <c r="D119" s="100" t="s">
        <v>2</v>
      </c>
      <c r="E119" s="101">
        <v>10</v>
      </c>
      <c r="F119" s="102"/>
      <c r="G119" s="102"/>
      <c r="H119" s="102"/>
      <c r="I119" s="211"/>
      <c r="J119" s="212"/>
      <c r="L119" s="213"/>
    </row>
    <row r="120" spans="1:12" ht="15.75">
      <c r="A120" s="92" t="s">
        <v>315</v>
      </c>
      <c r="B120" s="218" t="s">
        <v>400</v>
      </c>
      <c r="C120" s="219" t="s">
        <v>401</v>
      </c>
      <c r="D120" s="100" t="s">
        <v>2</v>
      </c>
      <c r="E120" s="101">
        <v>2</v>
      </c>
      <c r="F120" s="102"/>
      <c r="G120" s="102"/>
      <c r="H120" s="102"/>
      <c r="I120" s="211"/>
      <c r="J120" s="212"/>
      <c r="L120" s="213"/>
    </row>
    <row r="121" spans="1:12" ht="15.75">
      <c r="A121" s="92" t="s">
        <v>316</v>
      </c>
      <c r="B121" s="218" t="s">
        <v>409</v>
      </c>
      <c r="C121" s="219" t="s">
        <v>410</v>
      </c>
      <c r="D121" s="100" t="s">
        <v>2</v>
      </c>
      <c r="E121" s="101">
        <v>2</v>
      </c>
      <c r="F121" s="102"/>
      <c r="G121" s="102"/>
      <c r="H121" s="102"/>
      <c r="I121" s="211"/>
      <c r="J121" s="212"/>
      <c r="L121" s="213"/>
    </row>
    <row r="122" spans="1:12" ht="15.75">
      <c r="A122" s="92" t="s">
        <v>317</v>
      </c>
      <c r="B122" s="218" t="s">
        <v>407</v>
      </c>
      <c r="C122" s="219" t="s">
        <v>408</v>
      </c>
      <c r="D122" s="100" t="s">
        <v>2</v>
      </c>
      <c r="E122" s="101">
        <v>1</v>
      </c>
      <c r="F122" s="102"/>
      <c r="G122" s="102"/>
      <c r="H122" s="102"/>
      <c r="I122" s="211"/>
      <c r="J122" s="212"/>
      <c r="L122" s="213"/>
    </row>
    <row r="123" spans="1:12" ht="15.75">
      <c r="A123" s="92" t="s">
        <v>318</v>
      </c>
      <c r="B123" s="214" t="s">
        <v>285</v>
      </c>
      <c r="C123" s="215" t="s">
        <v>286</v>
      </c>
      <c r="D123" s="220" t="s">
        <v>3</v>
      </c>
      <c r="E123" s="221">
        <v>100</v>
      </c>
      <c r="F123" s="102"/>
      <c r="G123" s="102"/>
      <c r="H123" s="102"/>
      <c r="I123" s="211"/>
      <c r="J123" s="212"/>
      <c r="L123" s="213"/>
    </row>
    <row r="124" spans="1:12" ht="15.75">
      <c r="A124" s="92" t="s">
        <v>319</v>
      </c>
      <c r="B124" s="214" t="s">
        <v>287</v>
      </c>
      <c r="C124" s="215" t="s">
        <v>288</v>
      </c>
      <c r="D124" s="220" t="s">
        <v>2</v>
      </c>
      <c r="E124" s="221">
        <v>2</v>
      </c>
      <c r="F124" s="102"/>
      <c r="G124" s="102"/>
      <c r="H124" s="102"/>
      <c r="I124" s="211"/>
      <c r="J124" s="212"/>
      <c r="L124" s="213"/>
    </row>
    <row r="125" spans="1:12" ht="15.75">
      <c r="A125" s="92" t="s">
        <v>320</v>
      </c>
      <c r="B125" s="214" t="s">
        <v>289</v>
      </c>
      <c r="C125" s="215" t="s">
        <v>290</v>
      </c>
      <c r="D125" s="220" t="s">
        <v>2</v>
      </c>
      <c r="E125" s="221">
        <v>2</v>
      </c>
      <c r="F125" s="102"/>
      <c r="G125" s="102"/>
      <c r="H125" s="102"/>
      <c r="I125" s="211"/>
      <c r="J125" s="212"/>
      <c r="L125" s="213"/>
    </row>
    <row r="126" spans="1:12" ht="15.75">
      <c r="A126" s="92" t="s">
        <v>321</v>
      </c>
      <c r="B126" s="214" t="s">
        <v>291</v>
      </c>
      <c r="C126" s="215" t="s">
        <v>292</v>
      </c>
      <c r="D126" s="220" t="s">
        <v>2</v>
      </c>
      <c r="E126" s="221">
        <v>2</v>
      </c>
      <c r="F126" s="102"/>
      <c r="G126" s="102"/>
      <c r="H126" s="102"/>
      <c r="I126" s="211"/>
      <c r="J126" s="212"/>
      <c r="L126" s="213"/>
    </row>
    <row r="127" spans="1:12" ht="15.75">
      <c r="A127" s="92" t="s">
        <v>327</v>
      </c>
      <c r="B127" s="214" t="s">
        <v>293</v>
      </c>
      <c r="C127" s="215" t="s">
        <v>294</v>
      </c>
      <c r="D127" s="220" t="s">
        <v>2</v>
      </c>
      <c r="E127" s="221">
        <v>2</v>
      </c>
      <c r="F127" s="102"/>
      <c r="G127" s="102"/>
      <c r="H127" s="102"/>
      <c r="I127" s="211"/>
      <c r="J127" s="212"/>
      <c r="L127" s="213"/>
    </row>
    <row r="128" spans="1:12" ht="15.75">
      <c r="A128" s="92" t="s">
        <v>328</v>
      </c>
      <c r="B128" s="214" t="s">
        <v>295</v>
      </c>
      <c r="C128" s="215" t="s">
        <v>296</v>
      </c>
      <c r="D128" s="220" t="s">
        <v>3</v>
      </c>
      <c r="E128" s="221">
        <v>15</v>
      </c>
      <c r="F128" s="102"/>
      <c r="G128" s="102"/>
      <c r="H128" s="102"/>
      <c r="I128" s="211"/>
      <c r="J128" s="212"/>
      <c r="L128" s="213"/>
    </row>
    <row r="129" spans="1:12" ht="15.75">
      <c r="A129" s="92" t="s">
        <v>329</v>
      </c>
      <c r="B129" s="98" t="s">
        <v>297</v>
      </c>
      <c r="C129" s="99" t="s">
        <v>298</v>
      </c>
      <c r="D129" s="100" t="s">
        <v>2</v>
      </c>
      <c r="E129" s="101">
        <v>2</v>
      </c>
      <c r="F129" s="102"/>
      <c r="G129" s="102"/>
      <c r="H129" s="102"/>
      <c r="I129" s="211"/>
      <c r="J129" s="212"/>
      <c r="L129" s="213"/>
    </row>
    <row r="130" spans="1:12" ht="15.75">
      <c r="A130" s="92" t="s">
        <v>330</v>
      </c>
      <c r="B130" s="98" t="s">
        <v>300</v>
      </c>
      <c r="C130" s="99" t="s">
        <v>322</v>
      </c>
      <c r="D130" s="100" t="s">
        <v>2</v>
      </c>
      <c r="E130" s="101">
        <v>7</v>
      </c>
      <c r="F130" s="102"/>
      <c r="G130" s="102"/>
      <c r="H130" s="102"/>
      <c r="I130" s="211"/>
      <c r="J130" s="212"/>
      <c r="L130" s="213"/>
    </row>
    <row r="131" spans="1:12" ht="15.75">
      <c r="A131" s="92" t="s">
        <v>331</v>
      </c>
      <c r="B131" s="214" t="s">
        <v>301</v>
      </c>
      <c r="C131" s="215" t="s">
        <v>302</v>
      </c>
      <c r="D131" s="220" t="s">
        <v>2</v>
      </c>
      <c r="E131" s="217">
        <v>8</v>
      </c>
      <c r="F131" s="102"/>
      <c r="G131" s="102"/>
      <c r="H131" s="102"/>
      <c r="I131" s="211"/>
      <c r="J131" s="212"/>
      <c r="L131" s="213"/>
    </row>
    <row r="132" spans="1:12" ht="15.75">
      <c r="A132" s="92" t="s">
        <v>332</v>
      </c>
      <c r="B132" s="98" t="s">
        <v>299</v>
      </c>
      <c r="C132" s="215" t="s">
        <v>303</v>
      </c>
      <c r="D132" s="220" t="s">
        <v>2</v>
      </c>
      <c r="E132" s="217">
        <v>26</v>
      </c>
      <c r="F132" s="102"/>
      <c r="G132" s="102"/>
      <c r="H132" s="102"/>
      <c r="I132" s="211"/>
      <c r="J132" s="212"/>
      <c r="L132" s="213"/>
    </row>
    <row r="133" spans="1:12" ht="15.75">
      <c r="A133" s="92" t="s">
        <v>334</v>
      </c>
      <c r="B133" s="214" t="s">
        <v>304</v>
      </c>
      <c r="C133" s="215" t="s">
        <v>305</v>
      </c>
      <c r="D133" s="220" t="s">
        <v>2</v>
      </c>
      <c r="E133" s="217">
        <v>6</v>
      </c>
      <c r="F133" s="102"/>
      <c r="G133" s="102"/>
      <c r="H133" s="102"/>
      <c r="I133" s="211"/>
      <c r="J133" s="212"/>
      <c r="L133" s="213"/>
    </row>
    <row r="134" spans="1:12" ht="15.75">
      <c r="A134" s="92" t="s">
        <v>333</v>
      </c>
      <c r="B134" s="214" t="s">
        <v>306</v>
      </c>
      <c r="C134" s="215" t="s">
        <v>307</v>
      </c>
      <c r="D134" s="220" t="s">
        <v>2</v>
      </c>
      <c r="E134" s="217">
        <v>4</v>
      </c>
      <c r="F134" s="102"/>
      <c r="G134" s="102"/>
      <c r="H134" s="102"/>
      <c r="I134" s="211"/>
      <c r="J134" s="212"/>
      <c r="L134" s="213"/>
    </row>
    <row r="135" spans="1:12" ht="15.75">
      <c r="A135" s="92" t="s">
        <v>413</v>
      </c>
      <c r="B135" s="98" t="s">
        <v>323</v>
      </c>
      <c r="C135" s="99" t="s">
        <v>374</v>
      </c>
      <c r="D135" s="100" t="s">
        <v>131</v>
      </c>
      <c r="E135" s="101">
        <v>6</v>
      </c>
      <c r="F135" s="102"/>
      <c r="G135" s="102"/>
      <c r="H135" s="102"/>
      <c r="I135" s="211"/>
      <c r="J135" s="212"/>
      <c r="L135" s="213"/>
    </row>
    <row r="136" spans="1:12" ht="15.75">
      <c r="A136" s="92" t="s">
        <v>414</v>
      </c>
      <c r="B136" s="98" t="s">
        <v>324</v>
      </c>
      <c r="C136" s="215" t="s">
        <v>325</v>
      </c>
      <c r="D136" s="220" t="s">
        <v>3</v>
      </c>
      <c r="E136" s="221">
        <v>100</v>
      </c>
      <c r="F136" s="102"/>
      <c r="G136" s="102"/>
      <c r="H136" s="102"/>
      <c r="I136" s="211"/>
      <c r="J136" s="212"/>
      <c r="L136" s="213"/>
    </row>
    <row r="137" spans="1:12" ht="15.75">
      <c r="A137" s="92" t="s">
        <v>415</v>
      </c>
      <c r="B137" s="98" t="s">
        <v>326</v>
      </c>
      <c r="C137" s="99" t="s">
        <v>372</v>
      </c>
      <c r="D137" s="100" t="s">
        <v>3</v>
      </c>
      <c r="E137" s="101">
        <v>12</v>
      </c>
      <c r="F137" s="102"/>
      <c r="G137" s="102"/>
      <c r="H137" s="102"/>
      <c r="I137" s="211"/>
      <c r="J137" s="212"/>
      <c r="L137" s="213"/>
    </row>
    <row r="138" spans="1:12" s="163" customFormat="1" ht="15.75">
      <c r="A138" s="186"/>
      <c r="B138" s="190"/>
      <c r="C138" s="138" t="s">
        <v>49</v>
      </c>
      <c r="D138" s="118"/>
      <c r="E138" s="119"/>
      <c r="F138" s="119"/>
      <c r="G138" s="119"/>
      <c r="H138" s="119"/>
      <c r="I138" s="120"/>
      <c r="J138" s="207"/>
      <c r="L138" s="209"/>
    </row>
    <row r="139" spans="1:12" s="163" customFormat="1" ht="15.75">
      <c r="A139" s="139"/>
      <c r="B139" s="140"/>
      <c r="C139" s="141" t="s">
        <v>231</v>
      </c>
      <c r="D139" s="191"/>
      <c r="E139" s="192"/>
      <c r="F139" s="192"/>
      <c r="G139" s="192"/>
      <c r="H139" s="192"/>
      <c r="I139" s="193"/>
      <c r="J139" s="207"/>
      <c r="L139" s="127"/>
    </row>
    <row r="140" spans="1:12" ht="15.75">
      <c r="A140" s="92" t="s">
        <v>239</v>
      </c>
      <c r="B140" s="214" t="s">
        <v>341</v>
      </c>
      <c r="C140" s="215" t="s">
        <v>342</v>
      </c>
      <c r="D140" s="220" t="s">
        <v>2</v>
      </c>
      <c r="E140" s="222">
        <v>1</v>
      </c>
      <c r="F140" s="102"/>
      <c r="G140" s="102"/>
      <c r="H140" s="102"/>
      <c r="I140" s="151"/>
      <c r="J140" s="212"/>
      <c r="L140" s="121"/>
    </row>
    <row r="141" spans="1:12" ht="15.75">
      <c r="A141" s="92" t="s">
        <v>377</v>
      </c>
      <c r="B141" s="214" t="s">
        <v>343</v>
      </c>
      <c r="C141" s="215" t="s">
        <v>344</v>
      </c>
      <c r="D141" s="220" t="s">
        <v>2</v>
      </c>
      <c r="E141" s="222">
        <v>2</v>
      </c>
      <c r="F141" s="102"/>
      <c r="G141" s="102"/>
      <c r="H141" s="102"/>
      <c r="I141" s="151"/>
      <c r="J141" s="212"/>
      <c r="L141" s="121"/>
    </row>
    <row r="142" spans="1:12" ht="15.75">
      <c r="A142" s="92" t="s">
        <v>378</v>
      </c>
      <c r="B142" s="136" t="s">
        <v>345</v>
      </c>
      <c r="C142" s="215" t="s">
        <v>346</v>
      </c>
      <c r="D142" s="220" t="s">
        <v>2</v>
      </c>
      <c r="E142" s="222">
        <v>15</v>
      </c>
      <c r="F142" s="185"/>
      <c r="G142" s="185"/>
      <c r="H142" s="130"/>
      <c r="I142" s="151"/>
      <c r="J142" s="212"/>
      <c r="L142" s="121"/>
    </row>
    <row r="143" spans="1:12" ht="15.75">
      <c r="A143" s="92" t="s">
        <v>379</v>
      </c>
      <c r="B143" s="136" t="s">
        <v>345</v>
      </c>
      <c r="C143" s="215" t="s">
        <v>347</v>
      </c>
      <c r="D143" s="220" t="s">
        <v>2</v>
      </c>
      <c r="E143" s="222">
        <v>1</v>
      </c>
      <c r="F143" s="185"/>
      <c r="G143" s="185"/>
      <c r="H143" s="130"/>
      <c r="I143" s="151"/>
      <c r="J143" s="212"/>
      <c r="L143" s="121"/>
    </row>
    <row r="144" spans="1:12" ht="15.75">
      <c r="A144" s="92" t="s">
        <v>380</v>
      </c>
      <c r="B144" s="214" t="s">
        <v>348</v>
      </c>
      <c r="C144" s="215" t="s">
        <v>349</v>
      </c>
      <c r="D144" s="220" t="s">
        <v>2</v>
      </c>
      <c r="E144" s="222">
        <v>1</v>
      </c>
      <c r="F144" s="102"/>
      <c r="G144" s="102"/>
      <c r="H144" s="102"/>
      <c r="I144" s="151"/>
      <c r="J144" s="212"/>
      <c r="L144" s="121"/>
    </row>
    <row r="145" spans="1:12" ht="15.75">
      <c r="A145" s="92" t="s">
        <v>381</v>
      </c>
      <c r="B145" s="223" t="s">
        <v>345</v>
      </c>
      <c r="C145" s="224" t="s">
        <v>350</v>
      </c>
      <c r="D145" s="225" t="s">
        <v>2</v>
      </c>
      <c r="E145" s="217">
        <v>200</v>
      </c>
      <c r="F145" s="226"/>
      <c r="G145" s="226"/>
      <c r="H145" s="130"/>
      <c r="I145" s="151"/>
      <c r="J145" s="212"/>
      <c r="L145" s="121"/>
    </row>
    <row r="146" spans="1:12" ht="15.75">
      <c r="A146" s="92" t="s">
        <v>382</v>
      </c>
      <c r="B146" s="223" t="s">
        <v>345</v>
      </c>
      <c r="C146" s="224" t="s">
        <v>351</v>
      </c>
      <c r="D146" s="225" t="s">
        <v>3</v>
      </c>
      <c r="E146" s="217">
        <v>200</v>
      </c>
      <c r="F146" s="226"/>
      <c r="G146" s="226"/>
      <c r="H146" s="130"/>
      <c r="I146" s="151"/>
      <c r="J146" s="212"/>
      <c r="L146" s="121"/>
    </row>
    <row r="147" spans="1:12" ht="15.75">
      <c r="A147" s="92" t="s">
        <v>383</v>
      </c>
      <c r="B147" s="214" t="s">
        <v>352</v>
      </c>
      <c r="C147" s="215" t="s">
        <v>353</v>
      </c>
      <c r="D147" s="220" t="s">
        <v>3</v>
      </c>
      <c r="E147" s="222">
        <v>100</v>
      </c>
      <c r="F147" s="102"/>
      <c r="G147" s="102"/>
      <c r="H147" s="102"/>
      <c r="I147" s="151"/>
      <c r="J147" s="212"/>
      <c r="L147" s="121"/>
    </row>
    <row r="148" spans="1:12" ht="15.75">
      <c r="A148" s="92" t="s">
        <v>384</v>
      </c>
      <c r="B148" s="214" t="s">
        <v>354</v>
      </c>
      <c r="C148" s="215" t="s">
        <v>355</v>
      </c>
      <c r="D148" s="220" t="s">
        <v>2</v>
      </c>
      <c r="E148" s="222">
        <v>15</v>
      </c>
      <c r="F148" s="102"/>
      <c r="G148" s="102"/>
      <c r="H148" s="102"/>
      <c r="I148" s="151"/>
      <c r="J148" s="212"/>
      <c r="L148" s="121"/>
    </row>
    <row r="149" spans="1:12" ht="15.75">
      <c r="A149" s="92" t="s">
        <v>385</v>
      </c>
      <c r="B149" s="214" t="s">
        <v>356</v>
      </c>
      <c r="C149" s="215" t="s">
        <v>357</v>
      </c>
      <c r="D149" s="220" t="s">
        <v>2</v>
      </c>
      <c r="E149" s="222">
        <v>12</v>
      </c>
      <c r="F149" s="102"/>
      <c r="G149" s="102"/>
      <c r="H149" s="102"/>
      <c r="I149" s="151"/>
      <c r="J149" s="212"/>
      <c r="L149" s="121"/>
    </row>
    <row r="150" spans="1:12" ht="15.75">
      <c r="A150" s="92" t="s">
        <v>386</v>
      </c>
      <c r="B150" s="223" t="s">
        <v>345</v>
      </c>
      <c r="C150" s="224" t="s">
        <v>358</v>
      </c>
      <c r="D150" s="225" t="s">
        <v>2</v>
      </c>
      <c r="E150" s="217">
        <v>12</v>
      </c>
      <c r="F150" s="226"/>
      <c r="G150" s="226"/>
      <c r="H150" s="130"/>
      <c r="I150" s="151"/>
      <c r="J150" s="212"/>
      <c r="L150" s="121"/>
    </row>
    <row r="151" spans="1:12" ht="15.75">
      <c r="A151" s="92" t="s">
        <v>387</v>
      </c>
      <c r="B151" s="214" t="s">
        <v>359</v>
      </c>
      <c r="C151" s="215" t="s">
        <v>360</v>
      </c>
      <c r="D151" s="220" t="s">
        <v>2</v>
      </c>
      <c r="E151" s="222">
        <v>1</v>
      </c>
      <c r="F151" s="102"/>
      <c r="G151" s="102"/>
      <c r="H151" s="102"/>
      <c r="I151" s="151"/>
      <c r="J151" s="212"/>
      <c r="L151" s="121"/>
    </row>
    <row r="152" spans="1:12" ht="15.75">
      <c r="A152" s="92" t="s">
        <v>388</v>
      </c>
      <c r="B152" s="214" t="s">
        <v>361</v>
      </c>
      <c r="C152" s="215" t="s">
        <v>362</v>
      </c>
      <c r="D152" s="220" t="s">
        <v>2</v>
      </c>
      <c r="E152" s="222">
        <v>1</v>
      </c>
      <c r="F152" s="102"/>
      <c r="G152" s="102"/>
      <c r="H152" s="102"/>
      <c r="I152" s="151"/>
      <c r="J152" s="212"/>
      <c r="L152" s="121"/>
    </row>
    <row r="153" spans="1:12" ht="15.75">
      <c r="A153" s="92" t="s">
        <v>389</v>
      </c>
      <c r="B153" s="214" t="s">
        <v>363</v>
      </c>
      <c r="C153" s="215" t="s">
        <v>364</v>
      </c>
      <c r="D153" s="220" t="s">
        <v>131</v>
      </c>
      <c r="E153" s="222">
        <v>1</v>
      </c>
      <c r="F153" s="102"/>
      <c r="G153" s="102"/>
      <c r="H153" s="130"/>
      <c r="I153" s="151"/>
      <c r="J153" s="212"/>
      <c r="L153" s="121"/>
    </row>
    <row r="154" spans="1:12" ht="15.75">
      <c r="A154" s="92" t="s">
        <v>390</v>
      </c>
      <c r="B154" s="214" t="s">
        <v>365</v>
      </c>
      <c r="C154" s="215" t="s">
        <v>366</v>
      </c>
      <c r="D154" s="220" t="s">
        <v>2</v>
      </c>
      <c r="E154" s="222">
        <v>3</v>
      </c>
      <c r="F154" s="102"/>
      <c r="G154" s="102"/>
      <c r="H154" s="102"/>
      <c r="I154" s="151"/>
      <c r="J154" s="212"/>
      <c r="L154" s="121"/>
    </row>
    <row r="155" spans="1:12" ht="15" customHeight="1">
      <c r="A155" s="92" t="s">
        <v>391</v>
      </c>
      <c r="B155" s="214" t="s">
        <v>345</v>
      </c>
      <c r="C155" s="215" t="s">
        <v>367</v>
      </c>
      <c r="D155" s="220" t="s">
        <v>131</v>
      </c>
      <c r="E155" s="222">
        <v>1</v>
      </c>
      <c r="F155" s="185"/>
      <c r="G155" s="185"/>
      <c r="H155" s="130"/>
      <c r="I155" s="151"/>
      <c r="J155" s="212"/>
      <c r="L155" s="121"/>
    </row>
    <row r="156" spans="1:12" ht="15.75">
      <c r="A156" s="92" t="s">
        <v>392</v>
      </c>
      <c r="B156" s="214" t="s">
        <v>368</v>
      </c>
      <c r="C156" s="215" t="s">
        <v>369</v>
      </c>
      <c r="D156" s="220" t="s">
        <v>2</v>
      </c>
      <c r="E156" s="222">
        <v>6</v>
      </c>
      <c r="F156" s="102"/>
      <c r="G156" s="102"/>
      <c r="H156" s="102"/>
      <c r="I156" s="151"/>
      <c r="J156" s="212"/>
      <c r="L156" s="121"/>
    </row>
    <row r="157" spans="1:12" ht="15.75">
      <c r="A157" s="92" t="s">
        <v>393</v>
      </c>
      <c r="B157" s="214" t="s">
        <v>370</v>
      </c>
      <c r="C157" s="215" t="s">
        <v>371</v>
      </c>
      <c r="D157" s="220" t="s">
        <v>131</v>
      </c>
      <c r="E157" s="222">
        <v>1</v>
      </c>
      <c r="F157" s="102"/>
      <c r="G157" s="102"/>
      <c r="H157" s="102"/>
      <c r="I157" s="151"/>
      <c r="J157" s="212"/>
      <c r="L157" s="121"/>
    </row>
    <row r="158" spans="1:12" ht="15.75">
      <c r="A158" s="92" t="s">
        <v>394</v>
      </c>
      <c r="B158" s="204" t="s">
        <v>326</v>
      </c>
      <c r="C158" s="215" t="s">
        <v>372</v>
      </c>
      <c r="D158" s="220" t="s">
        <v>3</v>
      </c>
      <c r="E158" s="222">
        <v>50</v>
      </c>
      <c r="F158" s="102"/>
      <c r="G158" s="102"/>
      <c r="H158" s="102"/>
      <c r="I158" s="151"/>
      <c r="J158" s="212"/>
      <c r="L158" s="121"/>
    </row>
    <row r="159" spans="1:12" ht="15.75">
      <c r="A159" s="92" t="s">
        <v>395</v>
      </c>
      <c r="B159" s="214" t="s">
        <v>373</v>
      </c>
      <c r="C159" s="215" t="s">
        <v>374</v>
      </c>
      <c r="D159" s="220" t="s">
        <v>131</v>
      </c>
      <c r="E159" s="222">
        <v>12</v>
      </c>
      <c r="F159" s="102"/>
      <c r="G159" s="102"/>
      <c r="H159" s="102"/>
      <c r="I159" s="151"/>
      <c r="J159" s="212"/>
      <c r="L159" s="121"/>
    </row>
    <row r="160" spans="1:12" ht="30">
      <c r="A160" s="92" t="s">
        <v>396</v>
      </c>
      <c r="B160" s="204" t="s">
        <v>438</v>
      </c>
      <c r="C160" s="215" t="s">
        <v>411</v>
      </c>
      <c r="D160" s="220" t="s">
        <v>2</v>
      </c>
      <c r="E160" s="222">
        <v>1</v>
      </c>
      <c r="F160" s="102"/>
      <c r="G160" s="102"/>
      <c r="H160" s="102"/>
      <c r="I160" s="151"/>
      <c r="J160" s="212"/>
      <c r="L160" s="121"/>
    </row>
    <row r="161" spans="1:12" ht="15.75">
      <c r="A161" s="92" t="s">
        <v>397</v>
      </c>
      <c r="B161" s="214" t="s">
        <v>345</v>
      </c>
      <c r="C161" s="215" t="s">
        <v>375</v>
      </c>
      <c r="D161" s="220" t="s">
        <v>2</v>
      </c>
      <c r="E161" s="222">
        <v>2</v>
      </c>
      <c r="F161" s="185"/>
      <c r="G161" s="185"/>
      <c r="H161" s="130"/>
      <c r="I161" s="151"/>
      <c r="J161" s="212"/>
      <c r="L161" s="121"/>
    </row>
    <row r="162" spans="1:12" ht="15" customHeight="1">
      <c r="A162" s="92" t="s">
        <v>398</v>
      </c>
      <c r="B162" s="214" t="s">
        <v>376</v>
      </c>
      <c r="C162" s="215" t="s">
        <v>412</v>
      </c>
      <c r="D162" s="220" t="s">
        <v>2</v>
      </c>
      <c r="E162" s="222">
        <v>1</v>
      </c>
      <c r="F162" s="102"/>
      <c r="G162" s="102"/>
      <c r="H162" s="102"/>
      <c r="I162" s="151"/>
      <c r="J162" s="212"/>
      <c r="L162" s="213"/>
    </row>
    <row r="163" spans="1:12" s="163" customFormat="1" ht="15.75">
      <c r="A163" s="186"/>
      <c r="B163" s="227"/>
      <c r="C163" s="172" t="s">
        <v>53</v>
      </c>
      <c r="D163" s="173"/>
      <c r="E163" s="174"/>
      <c r="F163" s="174"/>
      <c r="G163" s="174"/>
      <c r="H163" s="174"/>
      <c r="I163" s="175"/>
      <c r="J163" s="207"/>
      <c r="L163" s="209"/>
    </row>
    <row r="164" spans="1:12" s="163" customFormat="1" ht="15.75">
      <c r="A164" s="139"/>
      <c r="B164" s="205"/>
      <c r="C164" s="141" t="s">
        <v>232</v>
      </c>
      <c r="D164" s="142"/>
      <c r="E164" s="144"/>
      <c r="F164" s="144"/>
      <c r="G164" s="144"/>
      <c r="H164" s="144"/>
      <c r="I164" s="145"/>
      <c r="L164" s="228"/>
    </row>
    <row r="165" spans="1:12" ht="15.75">
      <c r="A165" s="92" t="s">
        <v>233</v>
      </c>
      <c r="B165" s="98" t="s">
        <v>237</v>
      </c>
      <c r="C165" s="99" t="s">
        <v>9</v>
      </c>
      <c r="D165" s="100" t="s">
        <v>0</v>
      </c>
      <c r="E165" s="101">
        <v>280</v>
      </c>
      <c r="F165" s="102"/>
      <c r="G165" s="102"/>
      <c r="H165" s="102"/>
      <c r="I165" s="151"/>
      <c r="J165" s="212"/>
      <c r="L165" s="213"/>
    </row>
    <row r="166" spans="1:9" ht="15.75">
      <c r="A166" s="186"/>
      <c r="B166" s="190"/>
      <c r="C166" s="159" t="s">
        <v>240</v>
      </c>
      <c r="D166" s="160"/>
      <c r="E166" s="161"/>
      <c r="F166" s="161"/>
      <c r="G166" s="161"/>
      <c r="H166" s="161"/>
      <c r="I166" s="162">
        <f>SUM(I165:I165)</f>
        <v>0</v>
      </c>
    </row>
    <row r="167" spans="1:9" ht="15.75">
      <c r="A167" s="186"/>
      <c r="B167" s="190"/>
      <c r="C167" s="229"/>
      <c r="D167" s="230"/>
      <c r="E167" s="231"/>
      <c r="F167" s="232"/>
      <c r="G167" s="232"/>
      <c r="H167" s="233" t="s">
        <v>4</v>
      </c>
      <c r="I167" s="175">
        <f>SUM(I23+I30+I39+I42+I46+I52+I74+I81+I91+I96+I100+I105+I110+I138+I163+I166)</f>
        <v>0</v>
      </c>
    </row>
    <row r="168" spans="1:9" ht="15.75">
      <c r="A168" s="186"/>
      <c r="B168" s="190"/>
      <c r="C168" s="234"/>
      <c r="D168" s="235"/>
      <c r="E168" s="236"/>
      <c r="F168" s="237"/>
      <c r="G168" s="237"/>
      <c r="H168" s="238" t="s">
        <v>26</v>
      </c>
      <c r="I168" s="203">
        <f>I167*0.3</f>
        <v>0</v>
      </c>
    </row>
    <row r="169" spans="1:9" ht="15.75" customHeight="1" thickBot="1">
      <c r="A169" s="239"/>
      <c r="B169" s="240"/>
      <c r="C169" s="241"/>
      <c r="D169" s="242"/>
      <c r="E169" s="243"/>
      <c r="F169" s="244"/>
      <c r="G169" s="273" t="s">
        <v>27</v>
      </c>
      <c r="H169" s="273"/>
      <c r="I169" s="245">
        <f>SUM(I167:I168)</f>
        <v>0</v>
      </c>
    </row>
    <row r="170" spans="1:9" ht="15.75">
      <c r="A170" s="186"/>
      <c r="B170" s="109"/>
      <c r="C170" s="246"/>
      <c r="D170" s="110"/>
      <c r="E170" s="125"/>
      <c r="F170" s="125"/>
      <c r="G170" s="125"/>
      <c r="H170" s="125"/>
      <c r="I170" s="90"/>
    </row>
    <row r="171" spans="1:5" ht="15.75">
      <c r="A171" s="186"/>
      <c r="B171" s="131"/>
      <c r="C171" s="247"/>
      <c r="E171" s="249"/>
    </row>
    <row r="172" spans="1:8" ht="15.75">
      <c r="A172" s="186"/>
      <c r="B172" s="109"/>
      <c r="C172" s="246"/>
      <c r="D172" s="110"/>
      <c r="E172" s="125"/>
      <c r="F172" s="125"/>
      <c r="G172" s="125"/>
      <c r="H172" s="125"/>
    </row>
    <row r="173" spans="1:8" ht="15.75">
      <c r="A173" s="186"/>
      <c r="B173" s="252"/>
      <c r="C173" s="252"/>
      <c r="D173" s="253"/>
      <c r="E173" s="254"/>
      <c r="F173" s="254"/>
      <c r="G173" s="254"/>
      <c r="H173" s="125"/>
    </row>
    <row r="174" spans="1:9" ht="15.75">
      <c r="A174" s="186"/>
      <c r="B174" s="89"/>
      <c r="C174" s="246"/>
      <c r="D174" s="110"/>
      <c r="E174" s="125"/>
      <c r="F174" s="125"/>
      <c r="G174" s="125"/>
      <c r="H174" s="125"/>
      <c r="I174" s="90"/>
    </row>
    <row r="175" spans="1:9" ht="15.75">
      <c r="A175" s="186"/>
      <c r="B175" s="163"/>
      <c r="C175" s="255"/>
      <c r="D175" s="89"/>
      <c r="E175" s="90"/>
      <c r="F175" s="90"/>
      <c r="G175" s="90"/>
      <c r="H175" s="90"/>
      <c r="I175" s="90"/>
    </row>
    <row r="176" spans="1:9" ht="15.75">
      <c r="A176" s="186"/>
      <c r="B176" s="89"/>
      <c r="C176" s="246"/>
      <c r="D176" s="110"/>
      <c r="E176" s="125"/>
      <c r="F176" s="125"/>
      <c r="G176" s="125"/>
      <c r="H176" s="125"/>
      <c r="I176" s="90"/>
    </row>
    <row r="177" spans="1:9" ht="15.75">
      <c r="A177" s="186"/>
      <c r="B177" s="163"/>
      <c r="C177" s="255"/>
      <c r="D177" s="89"/>
      <c r="E177" s="90"/>
      <c r="F177" s="90"/>
      <c r="G177" s="90"/>
      <c r="H177" s="90"/>
      <c r="I177" s="90"/>
    </row>
    <row r="178" spans="1:9" ht="15.75">
      <c r="A178" s="186"/>
      <c r="B178" s="89"/>
      <c r="C178" s="246"/>
      <c r="D178" s="110"/>
      <c r="E178" s="125"/>
      <c r="F178" s="125"/>
      <c r="G178" s="125"/>
      <c r="H178" s="125"/>
      <c r="I178" s="90"/>
    </row>
    <row r="179" spans="1:9" ht="15.75">
      <c r="A179" s="186"/>
      <c r="B179" s="163"/>
      <c r="C179" s="255"/>
      <c r="D179" s="256"/>
      <c r="E179" s="90"/>
      <c r="F179" s="90"/>
      <c r="G179" s="90"/>
      <c r="H179" s="90"/>
      <c r="I179" s="90"/>
    </row>
    <row r="180" spans="1:9" ht="15.75">
      <c r="A180" s="186"/>
      <c r="B180" s="110"/>
      <c r="C180" s="246"/>
      <c r="D180" s="110"/>
      <c r="E180" s="125"/>
      <c r="F180" s="125"/>
      <c r="G180" s="125"/>
      <c r="H180" s="125"/>
      <c r="I180" s="90"/>
    </row>
    <row r="181" spans="1:9" ht="15.75">
      <c r="A181" s="186"/>
      <c r="B181" s="110"/>
      <c r="C181" s="246"/>
      <c r="D181" s="110"/>
      <c r="E181" s="125"/>
      <c r="F181" s="125"/>
      <c r="G181" s="125"/>
      <c r="H181" s="125"/>
      <c r="I181" s="90"/>
    </row>
    <row r="182" spans="1:9" ht="15.75">
      <c r="A182" s="186"/>
      <c r="B182" s="110"/>
      <c r="C182" s="246"/>
      <c r="D182" s="110"/>
      <c r="E182" s="125"/>
      <c r="F182" s="125"/>
      <c r="G182" s="125"/>
      <c r="H182" s="125"/>
      <c r="I182" s="90"/>
    </row>
  </sheetData>
  <sheetProtection/>
  <mergeCells count="1">
    <mergeCell ref="G169:H169"/>
  </mergeCells>
  <printOptions gridLines="1" horizontalCentered="1"/>
  <pageMargins left="0.4330708661417323" right="0.35433070866141736" top="1.220472440944882" bottom="0.984251968503937" header="0.6692913385826772" footer="0.5905511811023623"/>
  <pageSetup fitToHeight="0" horizontalDpi="600" verticalDpi="600" orientation="landscape" paperSize="9" scale="65" r:id="rId2"/>
  <headerFooter>
    <oddHeader>&amp;L&amp;11&amp;G&amp;C&amp;"Arial,Negrito"&amp;11ESTAÇÃO ECOLOGICA DE BANANAL&amp;"Arial,Normal"
Escritório Técnico Administrativo&amp;R&amp;11Planilha  Orçamentária
data base CPOS 171 - Nov/2017
</oddHeader>
    <oddFooter>&amp;L&amp;5Servidor Geral 2017/Obras Florestal/EE Bananal/EE Bananal - Sede - CPOS 171 rev1&amp;CDez/2017&amp;Rpágina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Eliana Aparecida Silva</cp:lastModifiedBy>
  <cp:lastPrinted>2017-12-06T11:52:05Z</cp:lastPrinted>
  <dcterms:created xsi:type="dcterms:W3CDTF">1998-09-28T13:48:05Z</dcterms:created>
  <dcterms:modified xsi:type="dcterms:W3CDTF">2018-02-28T12:45:02Z</dcterms:modified>
  <cp:category/>
  <cp:version/>
  <cp:contentType/>
  <cp:contentStatus/>
</cp:coreProperties>
</file>