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3275" windowHeight="7425"/>
  </bookViews>
  <sheets>
    <sheet name="Plan1" sheetId="1" r:id="rId1"/>
  </sheets>
  <definedNames>
    <definedName name="_xlnm.Print_Titles" localSheetId="0">Plan1!$1:$1</definedName>
  </definedNames>
  <calcPr calcId="144525"/>
</workbook>
</file>

<file path=xl/calcChain.xml><?xml version="1.0" encoding="utf-8"?>
<calcChain xmlns="http://schemas.openxmlformats.org/spreadsheetml/2006/main">
  <c r="G58" i="1" l="1"/>
  <c r="G35" i="1"/>
  <c r="K84" i="1" l="1"/>
  <c r="K85" i="1" l="1"/>
  <c r="K86" i="1" s="1"/>
</calcChain>
</file>

<file path=xl/sharedStrings.xml><?xml version="1.0" encoding="utf-8"?>
<sst xmlns="http://schemas.openxmlformats.org/spreadsheetml/2006/main" count="156" uniqueCount="91">
  <si>
    <t>ITEM</t>
  </si>
  <si>
    <t>SUB-ITEM</t>
  </si>
  <si>
    <t>Código</t>
  </si>
  <si>
    <t>DISCRIMINAÇÃO</t>
  </si>
  <si>
    <t>UN.</t>
  </si>
  <si>
    <t>QUANT.</t>
  </si>
  <si>
    <t>P.U.M.O.</t>
  </si>
  <si>
    <t>P.SERV.</t>
  </si>
  <si>
    <t>P.TOTAL</t>
  </si>
  <si>
    <t>1.1</t>
  </si>
  <si>
    <t>m²</t>
  </si>
  <si>
    <t>1.2</t>
  </si>
  <si>
    <t>1.3</t>
  </si>
  <si>
    <t>1.4</t>
  </si>
  <si>
    <t>2.1</t>
  </si>
  <si>
    <t>2.2</t>
  </si>
  <si>
    <t>m³</t>
  </si>
  <si>
    <t>2.3</t>
  </si>
  <si>
    <t>2.4</t>
  </si>
  <si>
    <t xml:space="preserve">040802
</t>
  </si>
  <si>
    <t>un</t>
  </si>
  <si>
    <t>2.5</t>
  </si>
  <si>
    <t>m</t>
  </si>
  <si>
    <t>Retirada de batente com guarnição e peças lineares em madeira, chumbados</t>
  </si>
  <si>
    <t> 050703</t>
  </si>
  <si>
    <t>Remoção de entulho com caçamba metálica, independente da distância do local de despejo, inclusive carga e descarga</t>
  </si>
  <si>
    <t>3.1</t>
  </si>
  <si>
    <t>3.2</t>
  </si>
  <si>
    <t>3.3</t>
  </si>
  <si>
    <t>3.4</t>
  </si>
  <si>
    <t> 550102</t>
  </si>
  <si>
    <t>Pintura</t>
  </si>
  <si>
    <t>cj</t>
  </si>
  <si>
    <t>vb</t>
  </si>
  <si>
    <t>Limpeza final da obra</t>
  </si>
  <si>
    <t>TOTAL</t>
  </si>
  <si>
    <t>TOTAL + BDI</t>
  </si>
  <si>
    <t>P.U.MAT</t>
  </si>
  <si>
    <t>CHALÉ 1</t>
  </si>
  <si>
    <t>Forro</t>
  </si>
  <si>
    <t>Pintura do forro, tinta marítima, cor branca</t>
  </si>
  <si>
    <t>Troca de telhas quebradas</t>
  </si>
  <si>
    <t>Verniz marítimo (portas e janelas)</t>
  </si>
  <si>
    <t>CHALÉ 2</t>
  </si>
  <si>
    <t xml:space="preserve">Piso de madeira </t>
  </si>
  <si>
    <t xml:space="preserve">040806
</t>
  </si>
  <si>
    <t> 230904</t>
  </si>
  <si>
    <t> 040504</t>
  </si>
  <si>
    <t> 200301</t>
  </si>
  <si>
    <t> 030804</t>
  </si>
  <si>
    <t>Retirada de folha de esquadria em madeira</t>
  </si>
  <si>
    <t>Porta lisa com batente madeira - 82 x 210 cm</t>
  </si>
  <si>
    <t>Limpeza complementar com hidrojateamento das telhas</t>
  </si>
  <si>
    <t> 550103</t>
  </si>
  <si>
    <t xml:space="preserve">Retirada de piso de madeira </t>
  </si>
  <si>
    <t> 330533</t>
  </si>
  <si>
    <t> 280102</t>
  </si>
  <si>
    <t> 232017</t>
  </si>
  <si>
    <t>Folha de porta lisa folheada com madeira, sob medida</t>
  </si>
  <si>
    <t> 220102</t>
  </si>
  <si>
    <t>Forro em tábuas aparelhadas macho e fêmea de pinus tarugado</t>
  </si>
  <si>
    <t>Conjunto 2 tomadas 2P+T de 10 A, completo</t>
  </si>
  <si>
    <t> 400447</t>
  </si>
  <si>
    <t> 400504</t>
  </si>
  <si>
    <t>Interruptor com 1 tecla simples e placa</t>
  </si>
  <si>
    <t> 160203</t>
  </si>
  <si>
    <t>Portas e ferragens</t>
  </si>
  <si>
    <t>Piso</t>
  </si>
  <si>
    <t>Elétrica</t>
  </si>
  <si>
    <t>Limpeza</t>
  </si>
  <si>
    <t>Telhado</t>
  </si>
  <si>
    <t>Instalações elétricas do quarto externo</t>
  </si>
  <si>
    <t>Verniz marítimo (piso)</t>
  </si>
  <si>
    <t>Retiradas / Demolições</t>
  </si>
  <si>
    <t>1.5</t>
  </si>
  <si>
    <t>1.6</t>
  </si>
  <si>
    <t>1.7</t>
  </si>
  <si>
    <t>1.8</t>
  </si>
  <si>
    <t>Demolição manual de forro qualquer</t>
  </si>
  <si>
    <t>SANITÁRIO (próximo a Caverna)</t>
  </si>
  <si>
    <t>Piso / parede</t>
  </si>
  <si>
    <t>Madeiramento da parede</t>
  </si>
  <si>
    <t>Verniz marítimo (parede)</t>
  </si>
  <si>
    <t> 230905</t>
  </si>
  <si>
    <t>Porta lisa com batente madeira - 92 x 210 cm</t>
  </si>
  <si>
    <t> 282041</t>
  </si>
  <si>
    <t>Verniz marítimo (portas)</t>
  </si>
  <si>
    <t xml:space="preserve">Dobradiça </t>
  </si>
  <si>
    <t>BDI = 40%</t>
  </si>
  <si>
    <t xml:space="preserve">Trinco inoxidável </t>
  </si>
  <si>
    <t>Ferragem completa com maçaneta tipo alavanca para porta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</si>
</sst>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)\ _R_$_ ;_ * \(#,##0.00\)\ _R_$_ ;_ * &quot;-&quot;??_)\ _R_$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78">
    <xf numFmtId="0" fontId="0" fillId="0" borderId="0" xfId="0"/>
    <xf numFmtId="0" fontId="0" fillId="0" borderId="14" xfId="0" applyBorder="1"/>
    <xf numFmtId="0" fontId="19" fillId="0" borderId="0" xfId="42" applyFont="1" applyFill="1" applyBorder="1" applyAlignment="1">
      <alignment horizontal="center" vertical="center" wrapText="1"/>
    </xf>
    <xf numFmtId="4" fontId="19" fillId="0" borderId="0" xfId="51" applyNumberFormat="1" applyFont="1" applyFill="1" applyBorder="1" applyAlignment="1">
      <alignment horizontal="right" vertical="center" wrapText="1"/>
    </xf>
    <xf numFmtId="4" fontId="19" fillId="0" borderId="13" xfId="51" applyNumberFormat="1" applyFont="1" applyFill="1" applyBorder="1" applyAlignment="1">
      <alignment horizontal="right" vertical="center" wrapText="1"/>
    </xf>
    <xf numFmtId="0" fontId="19" fillId="0" borderId="14" xfId="42" applyFont="1" applyFill="1" applyBorder="1" applyAlignment="1">
      <alignment horizontal="center" vertical="center" wrapText="1"/>
    </xf>
    <xf numFmtId="4" fontId="19" fillId="0" borderId="0" xfId="48" applyNumberFormat="1" applyFont="1" applyFill="1" applyBorder="1" applyAlignment="1">
      <alignment horizontal="right" vertical="center" wrapText="1"/>
    </xf>
    <xf numFmtId="4" fontId="20" fillId="33" borderId="10" xfId="51" applyNumberFormat="1" applyFont="1" applyFill="1" applyBorder="1" applyAlignment="1">
      <alignment horizontal="right" vertical="center" wrapText="1"/>
    </xf>
    <xf numFmtId="4" fontId="20" fillId="33" borderId="0" xfId="51" applyNumberFormat="1" applyFont="1" applyFill="1" applyBorder="1" applyAlignment="1">
      <alignment horizontal="right" vertical="center" wrapText="1"/>
    </xf>
    <xf numFmtId="4" fontId="20" fillId="33" borderId="16" xfId="51" applyNumberFormat="1" applyFont="1" applyFill="1" applyBorder="1" applyAlignment="1">
      <alignment horizontal="right" vertical="center" wrapText="1"/>
    </xf>
    <xf numFmtId="4" fontId="23" fillId="33" borderId="17" xfId="51" applyNumberFormat="1" applyFont="1" applyFill="1" applyBorder="1" applyAlignment="1">
      <alignment horizontal="right" vertical="center" wrapText="1"/>
    </xf>
    <xf numFmtId="4" fontId="22" fillId="33" borderId="11" xfId="51" applyNumberFormat="1" applyFont="1" applyFill="1" applyBorder="1" applyAlignment="1">
      <alignment horizontal="right" vertical="center" wrapText="1"/>
    </xf>
    <xf numFmtId="4" fontId="24" fillId="33" borderId="13" xfId="51" applyNumberFormat="1" applyFont="1" applyFill="1" applyBorder="1" applyAlignment="1">
      <alignment horizontal="right" vertical="center" wrapText="1"/>
    </xf>
    <xf numFmtId="0" fontId="19" fillId="0" borderId="0" xfId="42" applyFont="1" applyFill="1" applyBorder="1" applyAlignment="1">
      <alignment vertical="center" wrapText="1"/>
    </xf>
    <xf numFmtId="0" fontId="19" fillId="0" borderId="0" xfId="43" applyFont="1" applyFill="1" applyBorder="1" applyAlignment="1">
      <alignment vertical="center" wrapText="1"/>
    </xf>
    <xf numFmtId="0" fontId="26" fillId="0" borderId="0" xfId="45" applyFont="1" applyBorder="1" applyAlignment="1">
      <alignment vertical="center" wrapText="1"/>
    </xf>
    <xf numFmtId="0" fontId="20" fillId="34" borderId="0" xfId="42" applyFont="1" applyFill="1" applyBorder="1" applyAlignment="1">
      <alignment vertical="center" wrapText="1"/>
    </xf>
    <xf numFmtId="0" fontId="18" fillId="0" borderId="0" xfId="42" applyFont="1" applyBorder="1" applyAlignment="1">
      <alignment horizont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54" applyFont="1" applyFill="1" applyBorder="1" applyAlignment="1">
      <alignment horizont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 wrapText="1"/>
    </xf>
    <xf numFmtId="4" fontId="20" fillId="33" borderId="12" xfId="42" applyNumberFormat="1" applyFont="1" applyFill="1" applyBorder="1" applyAlignment="1">
      <alignment horizontal="right" vertical="center" wrapText="1"/>
    </xf>
    <xf numFmtId="0" fontId="20" fillId="33" borderId="10" xfId="42" applyFont="1" applyFill="1" applyBorder="1" applyAlignment="1">
      <alignment horizontal="center" vertical="center" wrapText="1"/>
    </xf>
    <xf numFmtId="0" fontId="20" fillId="33" borderId="0" xfId="42" applyFont="1" applyFill="1" applyBorder="1" applyAlignment="1">
      <alignment horizontal="center" vertical="center" wrapText="1"/>
    </xf>
    <xf numFmtId="4" fontId="20" fillId="33" borderId="15" xfId="42" applyNumberFormat="1" applyFont="1" applyFill="1" applyBorder="1" applyAlignment="1">
      <alignment horizontal="right" vertical="center" wrapText="1"/>
    </xf>
    <xf numFmtId="0" fontId="20" fillId="33" borderId="16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vertical="center" wrapText="1"/>
    </xf>
    <xf numFmtId="0" fontId="18" fillId="0" borderId="0" xfId="42" applyFont="1" applyFill="1" applyBorder="1" applyAlignment="1">
      <alignment vertical="center" wrapText="1"/>
    </xf>
    <xf numFmtId="0" fontId="18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vertical="center" wrapText="1"/>
    </xf>
    <xf numFmtId="4" fontId="20" fillId="0" borderId="14" xfId="42" applyNumberFormat="1" applyFont="1" applyFill="1" applyBorder="1" applyAlignment="1">
      <alignment horizontal="right" vertical="center" wrapText="1"/>
    </xf>
    <xf numFmtId="0" fontId="28" fillId="0" borderId="0" xfId="0" applyFont="1" applyBorder="1"/>
    <xf numFmtId="4" fontId="18" fillId="0" borderId="0" xfId="51" applyNumberFormat="1" applyFont="1" applyFill="1" applyBorder="1" applyAlignment="1">
      <alignment horizontal="right" vertical="center" wrapText="1"/>
    </xf>
    <xf numFmtId="0" fontId="29" fillId="0" borderId="0" xfId="47" applyFont="1" applyBorder="1" applyAlignment="1">
      <alignment wrapText="1"/>
    </xf>
    <xf numFmtId="4" fontId="18" fillId="0" borderId="0" xfId="48" applyNumberFormat="1" applyFont="1" applyFill="1" applyBorder="1" applyAlignment="1">
      <alignment horizontal="right" vertical="center" wrapText="1"/>
    </xf>
    <xf numFmtId="0" fontId="28" fillId="0" borderId="0" xfId="47" applyFont="1" applyBorder="1" applyAlignment="1">
      <alignment wrapText="1"/>
    </xf>
    <xf numFmtId="4" fontId="18" fillId="0" borderId="0" xfId="54" applyNumberFormat="1" applyFont="1" applyFill="1" applyBorder="1" applyAlignment="1">
      <alignment horizontal="left" vertical="center" wrapText="1"/>
    </xf>
    <xf numFmtId="0" fontId="26" fillId="0" borderId="0" xfId="45" applyFont="1" applyFill="1" applyBorder="1" applyAlignment="1">
      <alignment horizontal="center" vertical="center" wrapText="1"/>
    </xf>
    <xf numFmtId="0" fontId="28" fillId="0" borderId="0" xfId="47" applyFont="1" applyBorder="1" applyAlignment="1">
      <alignment horizontal="center" wrapText="1"/>
    </xf>
    <xf numFmtId="0" fontId="28" fillId="0" borderId="0" xfId="47" applyFont="1" applyFill="1" applyBorder="1" applyAlignment="1">
      <alignment horizontal="center" vertical="center" wrapText="1"/>
    </xf>
    <xf numFmtId="0" fontId="26" fillId="0" borderId="0" xfId="45" applyFont="1" applyBorder="1" applyAlignment="1">
      <alignment wrapText="1"/>
    </xf>
    <xf numFmtId="0" fontId="26" fillId="0" borderId="0" xfId="45" applyFont="1" applyBorder="1" applyAlignment="1">
      <alignment horizontal="center" vertical="center" wrapText="1"/>
    </xf>
    <xf numFmtId="0" fontId="18" fillId="0" borderId="0" xfId="54" applyFont="1" applyBorder="1" applyAlignment="1">
      <alignment horizontal="center" vertical="center" wrapText="1"/>
    </xf>
    <xf numFmtId="4" fontId="28" fillId="0" borderId="0" xfId="47" applyNumberFormat="1" applyFont="1" applyBorder="1" applyAlignment="1">
      <alignment vertical="center" wrapText="1"/>
    </xf>
    <xf numFmtId="0" fontId="18" fillId="34" borderId="0" xfId="42" applyFont="1" applyFill="1" applyBorder="1" applyAlignment="1">
      <alignment vertical="center" wrapText="1"/>
    </xf>
    <xf numFmtId="0" fontId="18" fillId="34" borderId="0" xfId="42" applyFont="1" applyFill="1" applyBorder="1" applyAlignment="1">
      <alignment horizontal="center" vertical="center" wrapText="1"/>
    </xf>
    <xf numFmtId="4" fontId="18" fillId="34" borderId="0" xfId="48" applyNumberFormat="1" applyFont="1" applyFill="1" applyBorder="1" applyAlignment="1">
      <alignment horizontal="right" vertical="center" wrapText="1"/>
    </xf>
    <xf numFmtId="4" fontId="18" fillId="34" borderId="0" xfId="51" applyNumberFormat="1" applyFont="1" applyFill="1" applyBorder="1" applyAlignment="1">
      <alignment horizontal="right" vertical="center" wrapText="1"/>
    </xf>
    <xf numFmtId="4" fontId="18" fillId="34" borderId="13" xfId="51" applyNumberFormat="1" applyFont="1" applyFill="1" applyBorder="1" applyAlignment="1">
      <alignment horizontal="right" vertical="center" wrapText="1"/>
    </xf>
    <xf numFmtId="4" fontId="18" fillId="0" borderId="13" xfId="51" applyNumberFormat="1" applyFont="1" applyFill="1" applyBorder="1" applyAlignment="1">
      <alignment horizontal="right" vertical="center" wrapText="1"/>
    </xf>
    <xf numFmtId="0" fontId="28" fillId="0" borderId="12" xfId="0" applyFont="1" applyBorder="1"/>
    <xf numFmtId="0" fontId="28" fillId="0" borderId="10" xfId="0" applyFont="1" applyBorder="1"/>
    <xf numFmtId="0" fontId="28" fillId="0" borderId="11" xfId="0" applyFont="1" applyBorder="1"/>
    <xf numFmtId="0" fontId="29" fillId="34" borderId="14" xfId="0" applyFont="1" applyFill="1" applyBorder="1" applyAlignment="1">
      <alignment horizontal="center"/>
    </xf>
    <xf numFmtId="0" fontId="28" fillId="0" borderId="14" xfId="0" applyFont="1" applyBorder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0" xfId="45" applyFont="1" applyFill="1" applyBorder="1" applyAlignment="1">
      <alignment wrapText="1"/>
    </xf>
    <xf numFmtId="0" fontId="28" fillId="0" borderId="0" xfId="0" applyFont="1" applyFill="1" applyBorder="1"/>
    <xf numFmtId="0" fontId="30" fillId="0" borderId="0" xfId="45" applyFont="1" applyBorder="1" applyAlignment="1">
      <alignment wrapText="1"/>
    </xf>
    <xf numFmtId="0" fontId="29" fillId="0" borderId="0" xfId="0" applyFont="1" applyBorder="1"/>
    <xf numFmtId="0" fontId="20" fillId="0" borderId="0" xfId="0" applyFont="1" applyBorder="1"/>
    <xf numFmtId="0" fontId="18" fillId="0" borderId="0" xfId="45" applyFont="1" applyBorder="1" applyAlignment="1">
      <alignment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4" fontId="20" fillId="0" borderId="10" xfId="42" applyNumberFormat="1" applyFont="1" applyFill="1" applyBorder="1" applyAlignment="1">
      <alignment horizontal="center" vertical="center" wrapText="1"/>
    </xf>
    <xf numFmtId="4" fontId="20" fillId="0" borderId="10" xfId="51" applyNumberFormat="1" applyFont="1" applyFill="1" applyBorder="1" applyAlignment="1">
      <alignment horizontal="center" vertical="center" wrapText="1"/>
    </xf>
    <xf numFmtId="4" fontId="20" fillId="0" borderId="11" xfId="51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/>
    <xf numFmtId="4" fontId="26" fillId="0" borderId="0" xfId="45" applyNumberFormat="1" applyFont="1" applyBorder="1" applyAlignment="1">
      <alignment wrapText="1"/>
    </xf>
    <xf numFmtId="4" fontId="28" fillId="0" borderId="0" xfId="0" applyNumberFormat="1" applyFont="1" applyFill="1" applyBorder="1" applyAlignment="1">
      <alignment horizontal="right" vertical="center"/>
    </xf>
    <xf numFmtId="4" fontId="26" fillId="0" borderId="0" xfId="45" applyNumberFormat="1" applyFont="1" applyBorder="1" applyAlignment="1">
      <alignment vertical="center" wrapText="1"/>
    </xf>
    <xf numFmtId="4" fontId="28" fillId="0" borderId="0" xfId="0" applyNumberFormat="1" applyFont="1" applyBorder="1"/>
    <xf numFmtId="4" fontId="28" fillId="0" borderId="13" xfId="0" applyNumberFormat="1" applyFont="1" applyBorder="1"/>
  </cellXfs>
  <cellStyles count="5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2 2" xfId="44"/>
    <cellStyle name="Normal 2 2 2" xfId="54"/>
    <cellStyle name="Normal 2 3" xfId="45"/>
    <cellStyle name="Normal 2 4" xfId="53"/>
    <cellStyle name="Normal 3" xfId="46"/>
    <cellStyle name="Normal 4" xfId="47"/>
    <cellStyle name="Normal 5" xfId="42"/>
    <cellStyle name="Normal_Caragua1" xfId="48"/>
    <cellStyle name="Nota" xfId="15" builtinId="10" customBuiltin="1"/>
    <cellStyle name="Nota 2" xfId="49"/>
    <cellStyle name="Porcentagem 2" xfId="50"/>
    <cellStyle name="Porcentagem 3" xfId="55"/>
    <cellStyle name="Saída" xfId="10" builtinId="21" customBuiltin="1"/>
    <cellStyle name="Separador de milhares 2" xfId="52"/>
    <cellStyle name="Separador de milhares 3" xfId="51"/>
    <cellStyle name="Separador de milhares 4" xfId="56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view="pageLayout" topLeftCell="A73" zoomScale="80" zoomScaleNormal="100" zoomScalePageLayoutView="80" workbookViewId="0">
      <selection activeCell="J12" sqref="J12"/>
    </sheetView>
  </sheetViews>
  <sheetFormatPr defaultRowHeight="15" x14ac:dyDescent="0.25"/>
  <cols>
    <col min="1" max="1" width="5.28515625" customWidth="1"/>
    <col min="2" max="3" width="8" customWidth="1"/>
    <col min="4" max="4" width="3" customWidth="1"/>
    <col min="5" max="5" width="61.85546875" customWidth="1"/>
    <col min="6" max="6" width="6.42578125" customWidth="1"/>
    <col min="7" max="7" width="9.42578125" bestFit="1" customWidth="1"/>
    <col min="10" max="10" width="10" bestFit="1" customWidth="1"/>
    <col min="11" max="11" width="14.28515625" customWidth="1"/>
    <col min="12" max="12" width="9.5703125" bestFit="1" customWidth="1"/>
  </cols>
  <sheetData>
    <row r="1" spans="1:11" ht="26.25" thickBot="1" x14ac:dyDescent="0.3">
      <c r="A1" s="67" t="s">
        <v>0</v>
      </c>
      <c r="B1" s="68" t="s">
        <v>1</v>
      </c>
      <c r="C1" s="68" t="s">
        <v>2</v>
      </c>
      <c r="D1" s="68"/>
      <c r="E1" s="69" t="s">
        <v>3</v>
      </c>
      <c r="F1" s="68" t="s">
        <v>4</v>
      </c>
      <c r="G1" s="70" t="s">
        <v>5</v>
      </c>
      <c r="H1" s="70" t="s">
        <v>37</v>
      </c>
      <c r="I1" s="70" t="s">
        <v>6</v>
      </c>
      <c r="J1" s="70" t="s">
        <v>7</v>
      </c>
      <c r="K1" s="71" t="s">
        <v>8</v>
      </c>
    </row>
    <row r="2" spans="1:1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5" customHeight="1" x14ac:dyDescent="0.25">
      <c r="A3" s="57">
        <v>1</v>
      </c>
      <c r="B3" s="48"/>
      <c r="C3" s="48"/>
      <c r="D3" s="48"/>
      <c r="E3" s="16" t="s">
        <v>38</v>
      </c>
      <c r="F3" s="49"/>
      <c r="G3" s="50"/>
      <c r="H3" s="51"/>
      <c r="I3" s="51"/>
      <c r="J3" s="51"/>
      <c r="K3" s="52"/>
    </row>
    <row r="4" spans="1:11" ht="15" customHeight="1" x14ac:dyDescent="0.25">
      <c r="A4" s="58"/>
      <c r="B4" s="35"/>
      <c r="C4" s="31"/>
      <c r="D4" s="31"/>
      <c r="E4" s="30"/>
      <c r="F4" s="22"/>
      <c r="G4" s="38"/>
      <c r="H4" s="36"/>
      <c r="I4" s="36"/>
      <c r="J4" s="36"/>
      <c r="K4" s="53"/>
    </row>
    <row r="5" spans="1:11" ht="15" customHeight="1" x14ac:dyDescent="0.25">
      <c r="A5" s="58"/>
      <c r="B5" s="59" t="s">
        <v>9</v>
      </c>
      <c r="C5" s="31"/>
      <c r="D5" s="31"/>
      <c r="E5" s="30" t="s">
        <v>73</v>
      </c>
      <c r="F5" s="22"/>
      <c r="G5" s="38"/>
      <c r="H5" s="36"/>
      <c r="I5" s="36"/>
      <c r="J5" s="36"/>
      <c r="K5" s="53"/>
    </row>
    <row r="6" spans="1:11" ht="15" customHeight="1" x14ac:dyDescent="0.25">
      <c r="A6" s="58"/>
      <c r="B6" s="60"/>
      <c r="C6" s="43" t="s">
        <v>19</v>
      </c>
      <c r="D6" s="31"/>
      <c r="E6" s="44" t="s">
        <v>50</v>
      </c>
      <c r="F6" s="18" t="s">
        <v>20</v>
      </c>
      <c r="G6" s="72">
        <v>3</v>
      </c>
      <c r="H6" s="73"/>
      <c r="I6" s="73"/>
      <c r="J6" s="36"/>
      <c r="K6" s="53"/>
    </row>
    <row r="7" spans="1:11" ht="26.25" x14ac:dyDescent="0.25">
      <c r="A7" s="58"/>
      <c r="B7" s="60"/>
      <c r="C7" s="43" t="s">
        <v>45</v>
      </c>
      <c r="D7" s="31"/>
      <c r="E7" s="44" t="s">
        <v>23</v>
      </c>
      <c r="F7" s="22" t="s">
        <v>22</v>
      </c>
      <c r="G7" s="74">
        <v>30</v>
      </c>
      <c r="H7" s="73"/>
      <c r="I7" s="73"/>
      <c r="J7" s="36"/>
      <c r="K7" s="53"/>
    </row>
    <row r="8" spans="1:11" x14ac:dyDescent="0.25">
      <c r="A8" s="58"/>
      <c r="B8" s="60"/>
      <c r="C8" s="44" t="s">
        <v>47</v>
      </c>
      <c r="D8" s="31"/>
      <c r="E8" s="31" t="s">
        <v>54</v>
      </c>
      <c r="F8" s="41" t="s">
        <v>10</v>
      </c>
      <c r="G8" s="38">
        <v>23</v>
      </c>
      <c r="H8" s="73"/>
      <c r="I8" s="73"/>
      <c r="J8" s="36"/>
      <c r="K8" s="53"/>
    </row>
    <row r="9" spans="1:11" x14ac:dyDescent="0.25">
      <c r="A9" s="58"/>
      <c r="B9" s="60"/>
      <c r="C9" s="15" t="s">
        <v>49</v>
      </c>
      <c r="D9" s="31"/>
      <c r="E9" s="44" t="s">
        <v>78</v>
      </c>
      <c r="F9" s="41" t="s">
        <v>10</v>
      </c>
      <c r="G9" s="38">
        <v>5.6</v>
      </c>
      <c r="H9" s="75"/>
      <c r="I9" s="75"/>
      <c r="J9" s="36"/>
      <c r="K9" s="53"/>
    </row>
    <row r="10" spans="1:11" x14ac:dyDescent="0.25">
      <c r="A10" s="58"/>
      <c r="B10" s="60"/>
      <c r="C10" s="44"/>
      <c r="D10" s="31"/>
      <c r="E10" s="31"/>
      <c r="F10" s="41"/>
      <c r="G10" s="38"/>
      <c r="H10" s="73"/>
      <c r="I10" s="73"/>
      <c r="J10" s="36"/>
      <c r="K10" s="53"/>
    </row>
    <row r="11" spans="1:11" x14ac:dyDescent="0.25">
      <c r="A11" s="58"/>
      <c r="B11" s="59" t="s">
        <v>11</v>
      </c>
      <c r="C11" s="44"/>
      <c r="D11" s="31"/>
      <c r="E11" s="30" t="s">
        <v>66</v>
      </c>
      <c r="F11" s="41"/>
      <c r="G11" s="38"/>
      <c r="H11" s="73"/>
      <c r="I11" s="73"/>
      <c r="J11" s="36"/>
      <c r="K11" s="53"/>
    </row>
    <row r="12" spans="1:11" ht="15" customHeight="1" x14ac:dyDescent="0.25">
      <c r="A12" s="58"/>
      <c r="B12" s="60"/>
      <c r="C12" s="44" t="s">
        <v>46</v>
      </c>
      <c r="D12" s="31"/>
      <c r="E12" s="44" t="s">
        <v>51</v>
      </c>
      <c r="F12" s="18" t="s">
        <v>20</v>
      </c>
      <c r="G12" s="38">
        <v>1</v>
      </c>
      <c r="H12" s="73"/>
      <c r="I12" s="73"/>
      <c r="J12" s="36"/>
      <c r="K12" s="53"/>
    </row>
    <row r="13" spans="1:11" x14ac:dyDescent="0.25">
      <c r="A13" s="58"/>
      <c r="B13" s="60"/>
      <c r="C13" s="44" t="s">
        <v>56</v>
      </c>
      <c r="D13" s="31"/>
      <c r="E13" s="44" t="s">
        <v>90</v>
      </c>
      <c r="F13" s="18" t="s">
        <v>32</v>
      </c>
      <c r="G13" s="38">
        <v>1</v>
      </c>
      <c r="H13" s="75"/>
      <c r="I13" s="75"/>
      <c r="J13" s="36"/>
      <c r="K13" s="53"/>
    </row>
    <row r="14" spans="1:11" x14ac:dyDescent="0.25">
      <c r="A14" s="58"/>
      <c r="B14" s="60"/>
      <c r="C14" s="44" t="s">
        <v>57</v>
      </c>
      <c r="D14" s="31"/>
      <c r="E14" s="44" t="s">
        <v>58</v>
      </c>
      <c r="F14" s="41" t="s">
        <v>10</v>
      </c>
      <c r="G14" s="38">
        <v>4.4800000000000004</v>
      </c>
      <c r="H14" s="73"/>
      <c r="I14" s="73"/>
      <c r="J14" s="36"/>
      <c r="K14" s="53"/>
    </row>
    <row r="15" spans="1:11" x14ac:dyDescent="0.25">
      <c r="A15" s="58"/>
      <c r="B15" s="60"/>
      <c r="C15" s="44"/>
      <c r="D15" s="31"/>
      <c r="E15" s="31" t="s">
        <v>89</v>
      </c>
      <c r="F15" s="18" t="s">
        <v>20</v>
      </c>
      <c r="G15" s="38">
        <v>2</v>
      </c>
      <c r="H15" s="36"/>
      <c r="I15" s="36"/>
      <c r="J15" s="36"/>
      <c r="K15" s="53"/>
    </row>
    <row r="16" spans="1:11" x14ac:dyDescent="0.25">
      <c r="A16" s="58"/>
      <c r="B16" s="60"/>
      <c r="C16" s="44"/>
      <c r="D16" s="31"/>
      <c r="E16" s="44"/>
      <c r="F16" s="41"/>
      <c r="G16" s="38"/>
      <c r="H16" s="73"/>
      <c r="I16" s="73"/>
      <c r="J16" s="36"/>
      <c r="K16" s="53"/>
    </row>
    <row r="17" spans="1:11" ht="15" customHeight="1" x14ac:dyDescent="0.25">
      <c r="A17" s="58"/>
      <c r="B17" s="59" t="s">
        <v>12</v>
      </c>
      <c r="C17" s="35"/>
      <c r="D17" s="35"/>
      <c r="E17" s="61" t="s">
        <v>67</v>
      </c>
      <c r="F17" s="62"/>
      <c r="G17" s="72"/>
      <c r="H17" s="76"/>
      <c r="I17" s="76"/>
      <c r="J17" s="76"/>
      <c r="K17" s="77"/>
    </row>
    <row r="18" spans="1:11" ht="15" customHeight="1" x14ac:dyDescent="0.25">
      <c r="A18" s="58"/>
      <c r="B18" s="60"/>
      <c r="C18" s="44" t="s">
        <v>48</v>
      </c>
      <c r="D18" s="31"/>
      <c r="E18" s="31" t="s">
        <v>44</v>
      </c>
      <c r="F18" s="41" t="s">
        <v>10</v>
      </c>
      <c r="G18" s="38">
        <v>23</v>
      </c>
      <c r="H18" s="73"/>
      <c r="I18" s="73"/>
      <c r="J18" s="36"/>
      <c r="K18" s="53"/>
    </row>
    <row r="19" spans="1:11" ht="15" customHeight="1" x14ac:dyDescent="0.25">
      <c r="A19" s="58"/>
      <c r="B19" s="60"/>
      <c r="C19" s="35"/>
      <c r="D19" s="35"/>
      <c r="E19" s="35"/>
      <c r="F19" s="62"/>
      <c r="G19" s="72"/>
      <c r="H19" s="76"/>
      <c r="I19" s="76"/>
      <c r="J19" s="76"/>
      <c r="K19" s="77"/>
    </row>
    <row r="20" spans="1:11" ht="15" customHeight="1" x14ac:dyDescent="0.25">
      <c r="A20" s="58"/>
      <c r="B20" s="59" t="s">
        <v>13</v>
      </c>
      <c r="C20" s="44"/>
      <c r="D20" s="31"/>
      <c r="E20" s="63" t="s">
        <v>39</v>
      </c>
      <c r="F20" s="41"/>
      <c r="G20" s="38"/>
      <c r="H20" s="73"/>
      <c r="I20" s="73"/>
      <c r="J20" s="36"/>
      <c r="K20" s="53"/>
    </row>
    <row r="21" spans="1:11" x14ac:dyDescent="0.25">
      <c r="A21" s="58"/>
      <c r="B21" s="60"/>
      <c r="C21" s="44" t="s">
        <v>59</v>
      </c>
      <c r="D21" s="31"/>
      <c r="E21" s="44" t="s">
        <v>60</v>
      </c>
      <c r="F21" s="41" t="s">
        <v>10</v>
      </c>
      <c r="G21" s="38">
        <v>5.6</v>
      </c>
      <c r="H21" s="73"/>
      <c r="I21" s="73"/>
      <c r="J21" s="36"/>
      <c r="K21" s="53"/>
    </row>
    <row r="22" spans="1:11" ht="15" customHeight="1" x14ac:dyDescent="0.25">
      <c r="A22" s="58"/>
      <c r="B22" s="60"/>
      <c r="C22" s="35"/>
      <c r="D22" s="35"/>
      <c r="E22" s="35"/>
      <c r="F22" s="62"/>
      <c r="G22" s="72"/>
      <c r="H22" s="76"/>
      <c r="I22" s="76"/>
      <c r="J22" s="76"/>
      <c r="K22" s="77"/>
    </row>
    <row r="23" spans="1:11" ht="15" customHeight="1" x14ac:dyDescent="0.25">
      <c r="A23" s="58"/>
      <c r="B23" s="59" t="s">
        <v>74</v>
      </c>
      <c r="C23" s="35"/>
      <c r="D23" s="35"/>
      <c r="E23" s="64" t="s">
        <v>31</v>
      </c>
      <c r="F23" s="62"/>
      <c r="G23" s="72"/>
      <c r="H23" s="76"/>
      <c r="I23" s="76"/>
      <c r="J23" s="76"/>
      <c r="K23" s="77"/>
    </row>
    <row r="24" spans="1:11" ht="15" customHeight="1" x14ac:dyDescent="0.25">
      <c r="A24" s="58"/>
      <c r="B24" s="60"/>
      <c r="C24" s="32"/>
      <c r="D24" s="31"/>
      <c r="E24" s="31" t="s">
        <v>40</v>
      </c>
      <c r="F24" s="41" t="s">
        <v>10</v>
      </c>
      <c r="G24" s="38">
        <v>5.6</v>
      </c>
      <c r="H24" s="47"/>
      <c r="I24" s="47"/>
      <c r="J24" s="36"/>
      <c r="K24" s="53"/>
    </row>
    <row r="25" spans="1:11" ht="15" customHeight="1" x14ac:dyDescent="0.25">
      <c r="A25" s="58"/>
      <c r="B25" s="60"/>
      <c r="C25" s="19" t="s">
        <v>55</v>
      </c>
      <c r="D25" s="31"/>
      <c r="E25" s="31" t="s">
        <v>72</v>
      </c>
      <c r="F25" s="41" t="s">
        <v>10</v>
      </c>
      <c r="G25" s="38">
        <v>23</v>
      </c>
      <c r="H25" s="47"/>
      <c r="I25" s="47"/>
      <c r="J25" s="36"/>
      <c r="K25" s="53"/>
    </row>
    <row r="26" spans="1:11" ht="15" customHeight="1" x14ac:dyDescent="0.25">
      <c r="A26" s="58"/>
      <c r="B26" s="60"/>
      <c r="C26" s="19"/>
      <c r="D26" s="31"/>
      <c r="E26" s="31" t="s">
        <v>42</v>
      </c>
      <c r="F26" s="41" t="s">
        <v>10</v>
      </c>
      <c r="G26" s="38">
        <v>20</v>
      </c>
      <c r="H26" s="47"/>
      <c r="I26" s="47"/>
      <c r="J26" s="36"/>
      <c r="K26" s="53"/>
    </row>
    <row r="27" spans="1:11" ht="15" customHeight="1" x14ac:dyDescent="0.25">
      <c r="A27" s="58"/>
      <c r="B27" s="60"/>
      <c r="C27" s="19"/>
      <c r="D27" s="31"/>
      <c r="E27" s="31"/>
      <c r="F27" s="41"/>
      <c r="G27" s="38"/>
      <c r="H27" s="47"/>
      <c r="I27" s="47"/>
      <c r="J27" s="36"/>
      <c r="K27" s="53"/>
    </row>
    <row r="28" spans="1:11" ht="15" customHeight="1" x14ac:dyDescent="0.25">
      <c r="A28" s="58"/>
      <c r="B28" s="59" t="s">
        <v>75</v>
      </c>
      <c r="C28" s="32"/>
      <c r="D28" s="31"/>
      <c r="E28" s="65" t="s">
        <v>68</v>
      </c>
      <c r="F28" s="35"/>
      <c r="G28" s="76"/>
      <c r="H28" s="76"/>
      <c r="I28" s="76"/>
      <c r="J28" s="76"/>
      <c r="K28" s="77"/>
    </row>
    <row r="29" spans="1:11" ht="15" customHeight="1" x14ac:dyDescent="0.25">
      <c r="A29" s="58"/>
      <c r="B29" s="60"/>
      <c r="C29" s="32"/>
      <c r="D29" s="31"/>
      <c r="E29" s="31" t="s">
        <v>71</v>
      </c>
      <c r="F29" s="22" t="s">
        <v>33</v>
      </c>
      <c r="G29" s="38">
        <v>1</v>
      </c>
      <c r="H29" s="36"/>
      <c r="I29" s="36"/>
      <c r="J29" s="36"/>
      <c r="K29" s="53"/>
    </row>
    <row r="30" spans="1:11" ht="15" customHeight="1" x14ac:dyDescent="0.25">
      <c r="A30" s="58"/>
      <c r="B30" s="60"/>
      <c r="C30" s="44" t="s">
        <v>62</v>
      </c>
      <c r="D30" s="31"/>
      <c r="E30" s="66" t="s">
        <v>61</v>
      </c>
      <c r="F30" s="18" t="s">
        <v>32</v>
      </c>
      <c r="G30" s="38">
        <v>5</v>
      </c>
      <c r="H30" s="73"/>
      <c r="I30" s="73"/>
      <c r="J30" s="36"/>
      <c r="K30" s="53"/>
    </row>
    <row r="31" spans="1:11" ht="15" customHeight="1" x14ac:dyDescent="0.25">
      <c r="A31" s="58"/>
      <c r="B31" s="60"/>
      <c r="C31" s="42" t="s">
        <v>63</v>
      </c>
      <c r="D31" s="31"/>
      <c r="E31" s="39" t="s">
        <v>64</v>
      </c>
      <c r="F31" s="46" t="s">
        <v>32</v>
      </c>
      <c r="G31" s="38">
        <v>5</v>
      </c>
      <c r="H31" s="73"/>
      <c r="I31" s="73"/>
      <c r="J31" s="36"/>
      <c r="K31" s="53"/>
    </row>
    <row r="32" spans="1:11" ht="15" customHeight="1" x14ac:dyDescent="0.25">
      <c r="A32" s="58"/>
      <c r="B32" s="60"/>
      <c r="C32" s="42"/>
      <c r="D32" s="31"/>
      <c r="E32" s="39"/>
      <c r="F32" s="46"/>
      <c r="G32" s="38"/>
      <c r="H32" s="73"/>
      <c r="I32" s="73"/>
      <c r="J32" s="36"/>
      <c r="K32" s="53"/>
    </row>
    <row r="33" spans="1:11" ht="15" customHeight="1" x14ac:dyDescent="0.25">
      <c r="A33" s="58"/>
      <c r="B33" s="59" t="s">
        <v>76</v>
      </c>
      <c r="C33" s="42"/>
      <c r="D33" s="31"/>
      <c r="E33" s="37" t="s">
        <v>70</v>
      </c>
      <c r="F33" s="46"/>
      <c r="G33" s="38"/>
      <c r="H33" s="73"/>
      <c r="I33" s="73"/>
      <c r="J33" s="36"/>
      <c r="K33" s="53"/>
    </row>
    <row r="34" spans="1:11" ht="15" customHeight="1" x14ac:dyDescent="0.25">
      <c r="A34" s="58"/>
      <c r="B34" s="60"/>
      <c r="C34" s="44" t="s">
        <v>53</v>
      </c>
      <c r="D34" s="31"/>
      <c r="E34" s="40" t="s">
        <v>52</v>
      </c>
      <c r="F34" s="45" t="s">
        <v>10</v>
      </c>
      <c r="G34" s="38">
        <v>160</v>
      </c>
      <c r="H34" s="73"/>
      <c r="I34" s="73"/>
      <c r="J34" s="36"/>
      <c r="K34" s="53"/>
    </row>
    <row r="35" spans="1:11" ht="15" customHeight="1" x14ac:dyDescent="0.25">
      <c r="A35" s="58"/>
      <c r="B35" s="60"/>
      <c r="C35" s="44" t="s">
        <v>65</v>
      </c>
      <c r="D35" s="31"/>
      <c r="E35" s="31" t="s">
        <v>41</v>
      </c>
      <c r="F35" s="45" t="s">
        <v>10</v>
      </c>
      <c r="G35" s="38">
        <f>G34*0.2</f>
        <v>32</v>
      </c>
      <c r="H35" s="73"/>
      <c r="I35" s="73"/>
      <c r="J35" s="36"/>
      <c r="K35" s="53"/>
    </row>
    <row r="36" spans="1:11" ht="15" customHeight="1" x14ac:dyDescent="0.25">
      <c r="A36" s="58"/>
      <c r="B36" s="60"/>
      <c r="C36" s="44"/>
      <c r="D36" s="31"/>
      <c r="E36" s="31"/>
      <c r="F36" s="45"/>
      <c r="G36" s="38"/>
      <c r="H36" s="73"/>
      <c r="I36" s="73"/>
      <c r="J36" s="36"/>
      <c r="K36" s="53"/>
    </row>
    <row r="37" spans="1:11" ht="15" customHeight="1" x14ac:dyDescent="0.25">
      <c r="A37" s="58"/>
      <c r="B37" s="59" t="s">
        <v>77</v>
      </c>
      <c r="C37" s="44"/>
      <c r="D37" s="31"/>
      <c r="E37" s="30" t="s">
        <v>69</v>
      </c>
      <c r="F37" s="45"/>
      <c r="G37" s="38"/>
      <c r="H37" s="73"/>
      <c r="I37" s="73"/>
      <c r="J37" s="36"/>
      <c r="K37" s="53"/>
    </row>
    <row r="38" spans="1:11" ht="25.5" x14ac:dyDescent="0.25">
      <c r="A38" s="58"/>
      <c r="B38" s="60"/>
      <c r="C38" s="17" t="s">
        <v>24</v>
      </c>
      <c r="D38" s="35"/>
      <c r="E38" s="31" t="s">
        <v>25</v>
      </c>
      <c r="F38" s="22" t="s">
        <v>16</v>
      </c>
      <c r="G38" s="36">
        <v>5</v>
      </c>
      <c r="H38" s="75"/>
      <c r="I38" s="75"/>
      <c r="J38" s="36"/>
      <c r="K38" s="53"/>
    </row>
    <row r="39" spans="1:11" ht="15" customHeight="1" x14ac:dyDescent="0.25">
      <c r="A39" s="58"/>
      <c r="B39" s="22"/>
      <c r="C39" s="44" t="s">
        <v>30</v>
      </c>
      <c r="D39" s="31"/>
      <c r="E39" s="31" t="s">
        <v>34</v>
      </c>
      <c r="F39" s="45" t="s">
        <v>10</v>
      </c>
      <c r="G39" s="38">
        <v>160</v>
      </c>
      <c r="H39" s="36"/>
      <c r="I39" s="73"/>
      <c r="J39" s="36"/>
      <c r="K39" s="53"/>
    </row>
    <row r="40" spans="1:11" ht="15" customHeight="1" x14ac:dyDescent="0.25">
      <c r="A40" s="58"/>
      <c r="B40" s="31"/>
      <c r="C40" s="31"/>
      <c r="D40" s="31"/>
      <c r="E40" s="33"/>
      <c r="F40" s="45"/>
      <c r="G40" s="38"/>
      <c r="H40" s="36"/>
      <c r="I40" s="36"/>
      <c r="J40" s="36"/>
      <c r="K40" s="53"/>
    </row>
    <row r="41" spans="1:11" ht="15" customHeight="1" x14ac:dyDescent="0.25">
      <c r="A41" s="58"/>
      <c r="B41" s="31"/>
      <c r="C41" s="31"/>
      <c r="D41" s="31"/>
      <c r="E41" s="31"/>
      <c r="F41" s="22"/>
      <c r="G41" s="38"/>
      <c r="H41" s="36"/>
      <c r="I41" s="36"/>
      <c r="J41" s="36"/>
      <c r="K41" s="53"/>
    </row>
    <row r="42" spans="1:11" ht="15" customHeight="1" x14ac:dyDescent="0.25">
      <c r="A42" s="57">
        <v>2</v>
      </c>
      <c r="B42" s="48"/>
      <c r="C42" s="48"/>
      <c r="D42" s="48"/>
      <c r="E42" s="16" t="s">
        <v>43</v>
      </c>
      <c r="F42" s="49"/>
      <c r="G42" s="50"/>
      <c r="H42" s="51"/>
      <c r="I42" s="51"/>
      <c r="J42" s="51"/>
      <c r="K42" s="52"/>
    </row>
    <row r="43" spans="1:11" ht="15" customHeight="1" x14ac:dyDescent="0.25">
      <c r="A43" s="58"/>
      <c r="B43" s="31"/>
      <c r="C43" s="31"/>
      <c r="D43" s="31"/>
      <c r="E43" s="30"/>
      <c r="F43" s="22"/>
      <c r="G43" s="38"/>
      <c r="H43" s="36"/>
      <c r="I43" s="36"/>
      <c r="J43" s="36"/>
      <c r="K43" s="53"/>
    </row>
    <row r="44" spans="1:11" ht="15" customHeight="1" x14ac:dyDescent="0.25">
      <c r="A44" s="58"/>
      <c r="B44" s="59" t="s">
        <v>14</v>
      </c>
      <c r="C44" s="31"/>
      <c r="D44" s="31"/>
      <c r="E44" s="30" t="s">
        <v>73</v>
      </c>
      <c r="F44" s="22"/>
      <c r="G44" s="38"/>
      <c r="H44" s="36"/>
      <c r="I44" s="36"/>
      <c r="J44" s="36"/>
      <c r="K44" s="53"/>
    </row>
    <row r="45" spans="1:11" ht="15" customHeight="1" x14ac:dyDescent="0.25">
      <c r="A45" s="58"/>
      <c r="B45" s="60"/>
      <c r="C45" s="44" t="s">
        <v>47</v>
      </c>
      <c r="D45" s="31"/>
      <c r="E45" s="31" t="s">
        <v>54</v>
      </c>
      <c r="F45" s="41" t="s">
        <v>10</v>
      </c>
      <c r="G45" s="38">
        <v>10.5</v>
      </c>
      <c r="H45" s="73"/>
      <c r="I45" s="73"/>
      <c r="J45" s="36"/>
      <c r="K45" s="53"/>
    </row>
    <row r="46" spans="1:11" ht="15" customHeight="1" x14ac:dyDescent="0.25">
      <c r="A46" s="58"/>
      <c r="B46" s="60"/>
      <c r="C46" s="44"/>
      <c r="D46" s="31"/>
      <c r="E46" s="44"/>
      <c r="F46" s="18"/>
      <c r="G46" s="38"/>
      <c r="H46" s="75"/>
      <c r="I46" s="75"/>
      <c r="J46" s="36"/>
      <c r="K46" s="53"/>
    </row>
    <row r="47" spans="1:11" ht="15" customHeight="1" x14ac:dyDescent="0.25">
      <c r="A47" s="58"/>
      <c r="B47" s="59" t="s">
        <v>15</v>
      </c>
      <c r="C47" s="35"/>
      <c r="D47" s="35"/>
      <c r="E47" s="61" t="s">
        <v>80</v>
      </c>
      <c r="F47" s="62"/>
      <c r="G47" s="72"/>
      <c r="H47" s="76"/>
      <c r="I47" s="76"/>
      <c r="J47" s="76"/>
      <c r="K47" s="77"/>
    </row>
    <row r="48" spans="1:11" ht="15" customHeight="1" x14ac:dyDescent="0.25">
      <c r="A48" s="58"/>
      <c r="B48" s="60"/>
      <c r="C48" s="44" t="s">
        <v>48</v>
      </c>
      <c r="D48" s="31"/>
      <c r="E48" s="31" t="s">
        <v>44</v>
      </c>
      <c r="F48" s="41" t="s">
        <v>10</v>
      </c>
      <c r="G48" s="38">
        <v>10.5</v>
      </c>
      <c r="H48" s="73"/>
      <c r="I48" s="73"/>
      <c r="J48" s="36"/>
      <c r="K48" s="53"/>
    </row>
    <row r="49" spans="1:12" ht="15" customHeight="1" x14ac:dyDescent="0.25">
      <c r="A49" s="58"/>
      <c r="B49" s="60"/>
      <c r="C49" s="44"/>
      <c r="D49" s="31"/>
      <c r="E49" s="31" t="s">
        <v>81</v>
      </c>
      <c r="F49" s="41" t="s">
        <v>10</v>
      </c>
      <c r="G49" s="38">
        <v>7.9</v>
      </c>
      <c r="H49" s="47"/>
      <c r="I49" s="47"/>
      <c r="J49" s="36"/>
      <c r="K49" s="53"/>
      <c r="L49" s="36"/>
    </row>
    <row r="50" spans="1:12" ht="15" customHeight="1" x14ac:dyDescent="0.25">
      <c r="A50" s="58"/>
      <c r="B50" s="60"/>
      <c r="C50" s="35"/>
      <c r="D50" s="35"/>
      <c r="E50" s="35"/>
      <c r="F50" s="62"/>
      <c r="G50" s="72"/>
      <c r="H50" s="76"/>
      <c r="I50" s="76"/>
      <c r="J50" s="76"/>
      <c r="K50" s="77"/>
    </row>
    <row r="51" spans="1:12" ht="15" customHeight="1" x14ac:dyDescent="0.25">
      <c r="A51" s="58"/>
      <c r="B51" s="59" t="s">
        <v>17</v>
      </c>
      <c r="C51" s="35"/>
      <c r="D51" s="35"/>
      <c r="E51" s="64" t="s">
        <v>31</v>
      </c>
      <c r="F51" s="62"/>
      <c r="G51" s="72"/>
      <c r="H51" s="76"/>
      <c r="I51" s="76"/>
      <c r="J51" s="76"/>
      <c r="K51" s="77"/>
    </row>
    <row r="52" spans="1:12" ht="15" customHeight="1" x14ac:dyDescent="0.25">
      <c r="A52" s="58"/>
      <c r="B52" s="60"/>
      <c r="C52" s="19" t="s">
        <v>55</v>
      </c>
      <c r="D52" s="31"/>
      <c r="E52" s="31" t="s">
        <v>72</v>
      </c>
      <c r="F52" s="41" t="s">
        <v>10</v>
      </c>
      <c r="G52" s="38">
        <v>10.5</v>
      </c>
      <c r="H52" s="47"/>
      <c r="I52" s="47"/>
      <c r="J52" s="36"/>
      <c r="K52" s="53"/>
      <c r="L52" s="36"/>
    </row>
    <row r="53" spans="1:12" ht="15" customHeight="1" x14ac:dyDescent="0.25">
      <c r="A53" s="58"/>
      <c r="B53" s="60"/>
      <c r="C53" s="19"/>
      <c r="D53" s="31"/>
      <c r="E53" s="31" t="s">
        <v>82</v>
      </c>
      <c r="F53" s="41" t="s">
        <v>10</v>
      </c>
      <c r="G53" s="38">
        <v>5.6</v>
      </c>
      <c r="H53" s="47"/>
      <c r="I53" s="47"/>
      <c r="J53" s="36"/>
      <c r="K53" s="53"/>
    </row>
    <row r="54" spans="1:12" ht="15" customHeight="1" x14ac:dyDescent="0.25">
      <c r="A54" s="58"/>
      <c r="B54" s="60"/>
      <c r="C54" s="19"/>
      <c r="D54" s="31"/>
      <c r="E54" s="31" t="s">
        <v>42</v>
      </c>
      <c r="F54" s="41" t="s">
        <v>10</v>
      </c>
      <c r="G54" s="38">
        <v>10</v>
      </c>
      <c r="H54" s="47"/>
      <c r="I54" s="47"/>
      <c r="J54" s="36"/>
      <c r="K54" s="53"/>
    </row>
    <row r="55" spans="1:12" ht="15" customHeight="1" x14ac:dyDescent="0.25">
      <c r="A55" s="58"/>
      <c r="B55" s="60"/>
      <c r="C55" s="19"/>
      <c r="D55" s="31"/>
      <c r="E55" s="31"/>
      <c r="F55" s="41"/>
      <c r="G55" s="38"/>
      <c r="H55" s="47"/>
      <c r="I55" s="47"/>
      <c r="J55" s="36"/>
      <c r="K55" s="53"/>
    </row>
    <row r="56" spans="1:12" ht="15" customHeight="1" x14ac:dyDescent="0.25">
      <c r="A56" s="58"/>
      <c r="B56" s="59" t="s">
        <v>18</v>
      </c>
      <c r="C56" s="42"/>
      <c r="D56" s="31"/>
      <c r="E56" s="37" t="s">
        <v>70</v>
      </c>
      <c r="F56" s="46"/>
      <c r="G56" s="38"/>
      <c r="H56" s="73"/>
      <c r="I56" s="73"/>
      <c r="J56" s="36"/>
      <c r="K56" s="53"/>
    </row>
    <row r="57" spans="1:12" ht="15" customHeight="1" x14ac:dyDescent="0.25">
      <c r="A57" s="58"/>
      <c r="B57" s="60"/>
      <c r="C57" s="44" t="s">
        <v>53</v>
      </c>
      <c r="D57" s="31"/>
      <c r="E57" s="40" t="s">
        <v>52</v>
      </c>
      <c r="F57" s="45" t="s">
        <v>10</v>
      </c>
      <c r="G57" s="38">
        <v>160</v>
      </c>
      <c r="H57" s="73"/>
      <c r="I57" s="73"/>
      <c r="J57" s="36"/>
      <c r="K57" s="53"/>
    </row>
    <row r="58" spans="1:12" ht="15" customHeight="1" x14ac:dyDescent="0.25">
      <c r="A58" s="58"/>
      <c r="B58" s="60"/>
      <c r="C58" s="44" t="s">
        <v>65</v>
      </c>
      <c r="D58" s="31"/>
      <c r="E58" s="31" t="s">
        <v>41</v>
      </c>
      <c r="F58" s="45" t="s">
        <v>10</v>
      </c>
      <c r="G58" s="38">
        <f t="shared" ref="G58" si="0">G57*0.2</f>
        <v>32</v>
      </c>
      <c r="H58" s="73"/>
      <c r="I58" s="73"/>
      <c r="J58" s="36"/>
      <c r="K58" s="53"/>
    </row>
    <row r="59" spans="1:12" ht="15" customHeight="1" x14ac:dyDescent="0.25">
      <c r="A59" s="58"/>
      <c r="B59" s="60"/>
      <c r="C59" s="44"/>
      <c r="D59" s="31"/>
      <c r="E59" s="31"/>
      <c r="F59" s="45"/>
      <c r="G59" s="38"/>
      <c r="H59" s="73"/>
      <c r="I59" s="73"/>
      <c r="J59" s="36"/>
      <c r="K59" s="53"/>
    </row>
    <row r="60" spans="1:12" ht="15" customHeight="1" x14ac:dyDescent="0.25">
      <c r="A60" s="58"/>
      <c r="B60" s="59" t="s">
        <v>21</v>
      </c>
      <c r="C60" s="44"/>
      <c r="D60" s="31"/>
      <c r="E60" s="30" t="s">
        <v>69</v>
      </c>
      <c r="F60" s="45"/>
      <c r="G60" s="38"/>
      <c r="H60" s="73"/>
      <c r="I60" s="73"/>
      <c r="J60" s="36"/>
      <c r="K60" s="53"/>
    </row>
    <row r="61" spans="1:12" ht="25.5" x14ac:dyDescent="0.25">
      <c r="A61" s="58"/>
      <c r="B61" s="60"/>
      <c r="C61" s="17" t="s">
        <v>24</v>
      </c>
      <c r="D61" s="35"/>
      <c r="E61" s="31" t="s">
        <v>25</v>
      </c>
      <c r="F61" s="22" t="s">
        <v>16</v>
      </c>
      <c r="G61" s="38">
        <v>2</v>
      </c>
      <c r="H61" s="75"/>
      <c r="I61" s="75"/>
      <c r="J61" s="36"/>
      <c r="K61" s="53"/>
    </row>
    <row r="62" spans="1:12" ht="15" customHeight="1" x14ac:dyDescent="0.25">
      <c r="A62" s="58"/>
      <c r="B62" s="22"/>
      <c r="C62" s="44" t="s">
        <v>30</v>
      </c>
      <c r="D62" s="31"/>
      <c r="E62" s="31" t="s">
        <v>34</v>
      </c>
      <c r="F62" s="45" t="s">
        <v>10</v>
      </c>
      <c r="G62" s="38">
        <v>160</v>
      </c>
      <c r="H62" s="36"/>
      <c r="I62" s="73"/>
      <c r="J62" s="36"/>
      <c r="K62" s="53"/>
    </row>
    <row r="63" spans="1:12" ht="15" customHeight="1" x14ac:dyDescent="0.25">
      <c r="A63" s="58"/>
      <c r="B63" s="60"/>
      <c r="C63" s="44"/>
      <c r="D63" s="31"/>
      <c r="E63" s="31"/>
      <c r="F63" s="41"/>
      <c r="G63" s="38"/>
      <c r="H63" s="73"/>
      <c r="I63" s="73"/>
      <c r="J63" s="36"/>
      <c r="K63" s="53"/>
    </row>
    <row r="64" spans="1:12" ht="15" customHeight="1" x14ac:dyDescent="0.25">
      <c r="A64" s="58"/>
      <c r="B64" s="31"/>
      <c r="C64" s="31"/>
      <c r="D64" s="31"/>
      <c r="E64" s="30"/>
      <c r="F64" s="22"/>
      <c r="G64" s="38"/>
      <c r="H64" s="36"/>
      <c r="I64" s="36"/>
      <c r="J64" s="36"/>
      <c r="K64" s="53"/>
    </row>
    <row r="65" spans="1:13" ht="15" customHeight="1" x14ac:dyDescent="0.25">
      <c r="A65" s="57">
        <v>3</v>
      </c>
      <c r="B65" s="48"/>
      <c r="C65" s="48"/>
      <c r="D65" s="48"/>
      <c r="E65" s="16" t="s">
        <v>79</v>
      </c>
      <c r="F65" s="49"/>
      <c r="G65" s="50"/>
      <c r="H65" s="51"/>
      <c r="I65" s="51"/>
      <c r="J65" s="51"/>
      <c r="K65" s="52"/>
    </row>
    <row r="66" spans="1:13" ht="15" customHeight="1" x14ac:dyDescent="0.25">
      <c r="A66" s="58"/>
      <c r="B66" s="31"/>
      <c r="C66" s="31"/>
      <c r="D66" s="31"/>
      <c r="E66" s="35"/>
      <c r="F66" s="35"/>
      <c r="G66" s="76"/>
      <c r="H66" s="36"/>
      <c r="I66" s="36"/>
      <c r="J66" s="36"/>
      <c r="K66" s="53"/>
    </row>
    <row r="67" spans="1:13" ht="15" customHeight="1" x14ac:dyDescent="0.25">
      <c r="A67" s="58"/>
      <c r="B67" s="59" t="s">
        <v>26</v>
      </c>
      <c r="C67" s="31"/>
      <c r="D67" s="31"/>
      <c r="E67" s="30" t="s">
        <v>73</v>
      </c>
      <c r="F67" s="22"/>
      <c r="G67" s="38"/>
      <c r="H67" s="36"/>
      <c r="I67" s="36"/>
      <c r="J67" s="36"/>
      <c r="K67" s="53"/>
    </row>
    <row r="68" spans="1:13" ht="15" customHeight="1" x14ac:dyDescent="0.25">
      <c r="A68" s="58"/>
      <c r="B68" s="60"/>
      <c r="C68" s="43" t="s">
        <v>19</v>
      </c>
      <c r="D68" s="31"/>
      <c r="E68" s="44" t="s">
        <v>50</v>
      </c>
      <c r="F68" s="18" t="s">
        <v>20</v>
      </c>
      <c r="G68" s="72">
        <v>5</v>
      </c>
      <c r="H68" s="73"/>
      <c r="I68" s="73"/>
      <c r="J68" s="36"/>
      <c r="K68" s="53"/>
    </row>
    <row r="69" spans="1:13" ht="26.25" x14ac:dyDescent="0.25">
      <c r="A69" s="58"/>
      <c r="B69" s="31"/>
      <c r="C69" s="43" t="s">
        <v>45</v>
      </c>
      <c r="D69" s="31"/>
      <c r="E69" s="44" t="s">
        <v>23</v>
      </c>
      <c r="F69" s="22" t="s">
        <v>22</v>
      </c>
      <c r="G69" s="74">
        <v>50</v>
      </c>
      <c r="H69" s="73"/>
      <c r="I69" s="73"/>
      <c r="J69" s="36"/>
      <c r="K69" s="53"/>
    </row>
    <row r="70" spans="1:13" ht="15" customHeight="1" x14ac:dyDescent="0.25">
      <c r="A70" s="58"/>
      <c r="B70" s="31"/>
      <c r="C70" s="31"/>
      <c r="D70" s="31"/>
      <c r="E70" s="35"/>
      <c r="F70" s="35"/>
      <c r="G70" s="76"/>
      <c r="H70" s="36"/>
      <c r="I70" s="36"/>
      <c r="J70" s="36"/>
      <c r="K70" s="53"/>
    </row>
    <row r="71" spans="1:13" ht="15" customHeight="1" x14ac:dyDescent="0.25">
      <c r="A71" s="58"/>
      <c r="B71" s="59" t="s">
        <v>27</v>
      </c>
      <c r="C71" s="44"/>
      <c r="D71" s="31"/>
      <c r="E71" s="30" t="s">
        <v>66</v>
      </c>
      <c r="F71" s="41"/>
      <c r="G71" s="38"/>
      <c r="H71" s="73"/>
      <c r="I71" s="73"/>
      <c r="J71" s="36"/>
      <c r="K71" s="53"/>
    </row>
    <row r="72" spans="1:13" ht="15" customHeight="1" x14ac:dyDescent="0.25">
      <c r="A72" s="58"/>
      <c r="B72" s="60"/>
      <c r="C72" s="44" t="s">
        <v>46</v>
      </c>
      <c r="D72" s="31"/>
      <c r="E72" s="44" t="s">
        <v>51</v>
      </c>
      <c r="F72" s="18" t="s">
        <v>20</v>
      </c>
      <c r="G72" s="38">
        <v>4</v>
      </c>
      <c r="H72" s="73"/>
      <c r="I72" s="73"/>
      <c r="J72" s="36"/>
      <c r="K72" s="53"/>
      <c r="L72" s="36"/>
      <c r="M72" s="36"/>
    </row>
    <row r="73" spans="1:13" ht="15" customHeight="1" x14ac:dyDescent="0.25">
      <c r="A73" s="58"/>
      <c r="B73" s="60"/>
      <c r="C73" s="44" t="s">
        <v>83</v>
      </c>
      <c r="D73" s="35"/>
      <c r="E73" s="44" t="s">
        <v>84</v>
      </c>
      <c r="F73" s="18" t="s">
        <v>20</v>
      </c>
      <c r="G73" s="38">
        <v>1</v>
      </c>
      <c r="H73" s="73"/>
      <c r="I73" s="73"/>
      <c r="J73" s="36"/>
      <c r="K73" s="53"/>
      <c r="L73" s="36"/>
      <c r="M73" s="36"/>
    </row>
    <row r="74" spans="1:13" ht="15" customHeight="1" x14ac:dyDescent="0.25">
      <c r="A74" s="58"/>
      <c r="B74" s="60"/>
      <c r="C74" s="44"/>
      <c r="D74" s="31"/>
      <c r="E74" s="31" t="s">
        <v>89</v>
      </c>
      <c r="F74" s="18" t="s">
        <v>20</v>
      </c>
      <c r="G74" s="38">
        <v>5</v>
      </c>
      <c r="H74" s="36"/>
      <c r="I74" s="36"/>
      <c r="J74" s="36"/>
      <c r="K74" s="53"/>
    </row>
    <row r="75" spans="1:13" ht="15" customHeight="1" x14ac:dyDescent="0.25">
      <c r="A75" s="58"/>
      <c r="B75" s="31"/>
      <c r="C75" s="44" t="s">
        <v>85</v>
      </c>
      <c r="D75" s="31"/>
      <c r="E75" s="31" t="s">
        <v>87</v>
      </c>
      <c r="F75" s="18" t="s">
        <v>20</v>
      </c>
      <c r="G75" s="38">
        <v>15</v>
      </c>
      <c r="H75" s="73"/>
      <c r="I75" s="73"/>
      <c r="J75" s="36"/>
      <c r="K75" s="53"/>
      <c r="L75" s="36"/>
      <c r="M75" s="36"/>
    </row>
    <row r="76" spans="1:13" ht="15" customHeight="1" x14ac:dyDescent="0.25">
      <c r="A76" s="58"/>
      <c r="B76" s="31"/>
      <c r="C76" s="31"/>
      <c r="D76" s="31"/>
      <c r="E76" s="31"/>
      <c r="F76" s="18"/>
      <c r="G76" s="38"/>
      <c r="H76" s="36"/>
      <c r="I76" s="36"/>
      <c r="J76" s="36"/>
      <c r="K76" s="53"/>
    </row>
    <row r="77" spans="1:13" ht="15" customHeight="1" x14ac:dyDescent="0.25">
      <c r="A77" s="58"/>
      <c r="B77" s="59" t="s">
        <v>28</v>
      </c>
      <c r="C77" s="35"/>
      <c r="D77" s="35"/>
      <c r="E77" s="64" t="s">
        <v>31</v>
      </c>
      <c r="F77" s="62"/>
      <c r="G77" s="72"/>
      <c r="H77" s="76"/>
      <c r="I77" s="76"/>
      <c r="J77" s="76"/>
      <c r="K77" s="77"/>
    </row>
    <row r="78" spans="1:13" ht="15" customHeight="1" x14ac:dyDescent="0.25">
      <c r="A78" s="58"/>
      <c r="B78" s="60"/>
      <c r="C78" s="19" t="s">
        <v>55</v>
      </c>
      <c r="D78" s="31"/>
      <c r="E78" s="31" t="s">
        <v>86</v>
      </c>
      <c r="F78" s="41" t="s">
        <v>10</v>
      </c>
      <c r="G78" s="38">
        <v>18</v>
      </c>
      <c r="H78" s="47"/>
      <c r="I78" s="47"/>
      <c r="J78" s="36"/>
      <c r="K78" s="53"/>
    </row>
    <row r="79" spans="1:13" ht="15" customHeight="1" x14ac:dyDescent="0.25">
      <c r="A79" s="58"/>
      <c r="B79" s="60"/>
      <c r="C79" s="19"/>
      <c r="D79" s="31"/>
      <c r="E79" s="31"/>
      <c r="F79" s="41"/>
      <c r="G79" s="38"/>
      <c r="H79" s="47"/>
      <c r="I79" s="47"/>
      <c r="J79" s="36"/>
      <c r="K79" s="53"/>
    </row>
    <row r="80" spans="1:13" ht="15" customHeight="1" x14ac:dyDescent="0.25">
      <c r="A80" s="58"/>
      <c r="B80" s="59" t="s">
        <v>29</v>
      </c>
      <c r="C80" s="44"/>
      <c r="D80" s="31"/>
      <c r="E80" s="30" t="s">
        <v>69</v>
      </c>
      <c r="F80" s="41"/>
      <c r="G80" s="38"/>
      <c r="H80" s="47"/>
      <c r="I80" s="47"/>
      <c r="J80" s="36"/>
      <c r="K80" s="53"/>
    </row>
    <row r="81" spans="1:11" ht="25.5" x14ac:dyDescent="0.25">
      <c r="A81" s="58"/>
      <c r="B81" s="60"/>
      <c r="C81" s="17" t="s">
        <v>24</v>
      </c>
      <c r="D81" s="35"/>
      <c r="E81" s="31" t="s">
        <v>25</v>
      </c>
      <c r="F81" s="22" t="s">
        <v>16</v>
      </c>
      <c r="G81" s="38">
        <v>1</v>
      </c>
      <c r="H81" s="75"/>
      <c r="I81" s="75"/>
      <c r="J81" s="36"/>
      <c r="K81" s="53"/>
    </row>
    <row r="82" spans="1:11" ht="15" customHeight="1" x14ac:dyDescent="0.25">
      <c r="A82" s="1"/>
      <c r="B82" s="13"/>
      <c r="C82" s="13"/>
      <c r="D82" s="13"/>
      <c r="E82" s="31"/>
      <c r="F82" s="45"/>
      <c r="G82" s="6"/>
      <c r="H82" s="3"/>
      <c r="I82" s="3"/>
      <c r="J82" s="3"/>
      <c r="K82" s="4"/>
    </row>
    <row r="83" spans="1:11" ht="15.75" thickBot="1" x14ac:dyDescent="0.3">
      <c r="A83" s="5"/>
      <c r="B83" s="2"/>
      <c r="C83" s="14"/>
      <c r="D83" s="13"/>
      <c r="E83" s="14"/>
      <c r="F83" s="2"/>
      <c r="G83" s="3"/>
      <c r="H83" s="3"/>
      <c r="I83" s="3"/>
      <c r="J83" s="3"/>
      <c r="K83" s="4"/>
    </row>
    <row r="84" spans="1:11" ht="15.75" x14ac:dyDescent="0.25">
      <c r="A84" s="20"/>
      <c r="B84" s="21"/>
      <c r="C84" s="21"/>
      <c r="D84" s="21"/>
      <c r="E84" s="24" t="s">
        <v>35</v>
      </c>
      <c r="F84" s="25"/>
      <c r="G84" s="7"/>
      <c r="H84" s="7"/>
      <c r="I84" s="7"/>
      <c r="J84" s="7"/>
      <c r="K84" s="11">
        <f>SUM(K6:K82)</f>
        <v>0</v>
      </c>
    </row>
    <row r="85" spans="1:11" x14ac:dyDescent="0.25">
      <c r="A85" s="20"/>
      <c r="B85" s="21"/>
      <c r="C85" s="21"/>
      <c r="D85" s="21"/>
      <c r="E85" s="34" t="s">
        <v>88</v>
      </c>
      <c r="F85" s="26"/>
      <c r="G85" s="8"/>
      <c r="H85" s="8"/>
      <c r="I85" s="8"/>
      <c r="J85" s="8"/>
      <c r="K85" s="12">
        <f>K84*0.4</f>
        <v>0</v>
      </c>
    </row>
    <row r="86" spans="1:11" ht="18.75" thickBot="1" x14ac:dyDescent="0.3">
      <c r="A86" s="23"/>
      <c r="B86" s="29"/>
      <c r="C86" s="29"/>
      <c r="D86" s="29"/>
      <c r="E86" s="27" t="s">
        <v>36</v>
      </c>
      <c r="F86" s="28"/>
      <c r="G86" s="9"/>
      <c r="H86" s="9"/>
      <c r="I86" s="9"/>
      <c r="J86" s="9"/>
      <c r="K86" s="10">
        <f>K84+K85</f>
        <v>0</v>
      </c>
    </row>
  </sheetData>
  <printOptions gridLines="1"/>
  <pageMargins left="0.51181102362204722" right="0.51181102362204722" top="0.78740157480314965" bottom="0.78740157480314965" header="0.31496062992125984" footer="0.31496062992125984"/>
  <pageSetup paperSize="9" scale="94" orientation="landscape" r:id="rId1"/>
  <headerFooter>
    <oddHeader>&amp;L&amp;"Arial,Normal"&amp;10SECRETARIA DO MEIO AMBIENTE
FUNDAÇÃO FLORESTAL&amp;C&amp;"Arial,Normal"&amp;10Parque Estadual Núcleo Caverna do Diabo
Reforma dos chalés&amp;R&amp;"Arial,Normal"&amp;10Planilha Orçamentária
Boletim CPOS 160 - Junho/2013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Silvia Regina de Jesus</cp:lastModifiedBy>
  <cp:lastPrinted>2013-10-23T18:49:03Z</cp:lastPrinted>
  <dcterms:created xsi:type="dcterms:W3CDTF">2013-10-21T13:11:51Z</dcterms:created>
  <dcterms:modified xsi:type="dcterms:W3CDTF">2013-11-12T14:02:51Z</dcterms:modified>
</cp:coreProperties>
</file>