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ine_santos\Desktop\"/>
    </mc:Choice>
  </mc:AlternateContent>
  <bookViews>
    <workbookView xWindow="0" yWindow="0" windowWidth="28800" windowHeight="12435"/>
  </bookViews>
  <sheets>
    <sheet name="FichaTécnica" sheetId="1" r:id="rId1"/>
    <sheet name="Ambiental" sheetId="2" r:id="rId2"/>
    <sheet name="Restauração" sheetId="3" state="hidden" r:id="rId3"/>
    <sheet name="Agrícola" sheetId="4" r:id="rId4"/>
    <sheet name="Socioambiental" sheetId="5" r:id="rId5"/>
    <sheet name="Subprodutos da cana" sheetId="6" r:id="rId6"/>
    <sheet name="Agrotóxicos" sheetId="7" r:id="rId7"/>
    <sheet name="CAR" sheetId="8" r:id="rId8"/>
    <sheet name="banco de dados" sheetId="9" state="hidden" r:id="rId9"/>
  </sheets>
  <definedNames>
    <definedName name="Cadastro" localSheetId="7">CAR!$L$1:$L$6</definedName>
    <definedName name="cadastro">CAR!$L$1:$L$6</definedName>
    <definedName name="Classe_I">Agrotóxicos!$E$28:$E$29</definedName>
    <definedName name="desfinações">'Subprodutos da cana'!$R$15:$R$19</definedName>
    <definedName name="Destinações" localSheetId="5">'Subprodutos da cana'!$R$15:$R$19</definedName>
    <definedName name="Herbicida">Agrotóxicos!$E$45:$E$51</definedName>
    <definedName name="incendio" localSheetId="6">#REF!</definedName>
    <definedName name="incendio" localSheetId="1">Ambiental!$F$51:$J$51</definedName>
    <definedName name="incendio" localSheetId="2">#REF!</definedName>
    <definedName name="incendio" localSheetId="4">#REF!</definedName>
    <definedName name="incendio" localSheetId="5">#REF!</definedName>
    <definedName name="lista" localSheetId="6">#REF!</definedName>
    <definedName name="lista" localSheetId="8">#REF!</definedName>
    <definedName name="lista" localSheetId="2">#REF!</definedName>
    <definedName name="lista" localSheetId="4">#REF!</definedName>
    <definedName name="lista" localSheetId="5">#REF!</definedName>
    <definedName name="lista">#REF!</definedName>
    <definedName name="lista1" localSheetId="3">Ambiental!$F$16:$F$17</definedName>
    <definedName name="lista1" localSheetId="6">#REF!</definedName>
    <definedName name="lista1" localSheetId="8">#REF!</definedName>
    <definedName name="lista1" localSheetId="2">#REF!</definedName>
    <definedName name="lista1" localSheetId="4">#REF!</definedName>
    <definedName name="lista1" localSheetId="5">#REF!</definedName>
    <definedName name="lista1">#REF!</definedName>
    <definedName name="Tipo_de_aplicação">Agrotóxicos!$E$17:$E$18</definedName>
    <definedName name="Z_239AA5C8_BF83_4EA5_90C4_718E29685DCF_.wvu.Cols" localSheetId="3">Agrícola!$F:$M</definedName>
    <definedName name="Z_239AA5C8_BF83_4EA5_90C4_718E29685DCF_.wvu.Cols" localSheetId="6">Agrotóxicos!$F:$I</definedName>
    <definedName name="Z_239AA5C8_BF83_4EA5_90C4_718E29685DCF_.wvu.Cols" localSheetId="1">Ambiental!$F:$J</definedName>
    <definedName name="Z_239AA5C8_BF83_4EA5_90C4_718E29685DCF_.wvu.Cols" localSheetId="7">CAR!$K:$M</definedName>
    <definedName name="Z_239AA5C8_BF83_4EA5_90C4_718E29685DCF_.wvu.Cols" localSheetId="2">Restauração!$F:$J</definedName>
    <definedName name="Z_239AA5C8_BF83_4EA5_90C4_718E29685DCF_.wvu.Cols" localSheetId="5">'Subprodutos da cana'!$M:$O</definedName>
    <definedName name="Z_239AA5C8_BF83_4EA5_90C4_718E29685DCF_.wvu.PrintArea" localSheetId="6">Agrotóxicos!$B$1:$H$53</definedName>
    <definedName name="Z_239AA5C8_BF83_4EA5_90C4_718E29685DCF_.wvu.PrintArea" localSheetId="1">Ambiental!$B$1:$H$56</definedName>
    <definedName name="Z_239AA5C8_BF83_4EA5_90C4_718E29685DCF_.wvu.PrintArea" localSheetId="2">Restauração!$B$1:$H$31</definedName>
    <definedName name="Z_239AA5C8_BF83_4EA5_90C4_718E29685DCF_.wvu.PrintArea" localSheetId="4">Socioambiental!$B$1:$H$60</definedName>
    <definedName name="Z_239AA5C8_BF83_4EA5_90C4_718E29685DCF_.wvu.PrintArea" localSheetId="5">'Subprodutos da cana'!$B$1:$O$23</definedName>
    <definedName name="Z_34186B8A_FDC6_4A38_8C6C_00670F32E30B_.wvu.Cols" localSheetId="3">Agrícola!$F:$I</definedName>
    <definedName name="Z_34186B8A_FDC6_4A38_8C6C_00670F32E30B_.wvu.Cols" localSheetId="6">Agrotóxicos!$F:$I</definedName>
    <definedName name="Z_34186B8A_FDC6_4A38_8C6C_00670F32E30B_.wvu.Cols" localSheetId="1">Ambiental!$F:$I</definedName>
    <definedName name="Z_34186B8A_FDC6_4A38_8C6C_00670F32E30B_.wvu.Cols" localSheetId="2">Restauração!$F:$I</definedName>
    <definedName name="Z_34186B8A_FDC6_4A38_8C6C_00670F32E30B_.wvu.Cols" localSheetId="5">'Subprodutos da cana'!$M:$O</definedName>
    <definedName name="Z_34186B8A_FDC6_4A38_8C6C_00670F32E30B_.wvu.PrintArea" localSheetId="6">Agrotóxicos!$B$1:$E$54</definedName>
    <definedName name="Z_34186B8A_FDC6_4A38_8C6C_00670F32E30B_.wvu.PrintArea" localSheetId="1">Ambiental!$B$1:$E$54</definedName>
    <definedName name="Z_34186B8A_FDC6_4A38_8C6C_00670F32E30B_.wvu.PrintArea" localSheetId="2">Restauração!$B$1:$E$29</definedName>
    <definedName name="Z_34186B8A_FDC6_4A38_8C6C_00670F32E30B_.wvu.PrintArea" localSheetId="4">Socioambiental!$B$1:$H$58</definedName>
    <definedName name="Z_34186B8A_FDC6_4A38_8C6C_00670F32E30B_.wvu.PrintArea" localSheetId="5">'Subprodutos da cana'!$B$1:$L$21</definedName>
    <definedName name="Z_3E1F0CEC_BF6F_4E18_9B7F_0BA17E741530_.wvu.Cols" localSheetId="6">Agrotóxicos!$F:$I</definedName>
    <definedName name="Z_3E1F0CEC_BF6F_4E18_9B7F_0BA17E741530_.wvu.Cols" localSheetId="1">Ambiental!$F:$J</definedName>
    <definedName name="Z_3E1F0CEC_BF6F_4E18_9B7F_0BA17E741530_.wvu.Cols" localSheetId="7">CAR!$K:$M</definedName>
    <definedName name="Z_3E1F0CEC_BF6F_4E18_9B7F_0BA17E741530_.wvu.Cols" localSheetId="2">Restauração!$F:$J</definedName>
    <definedName name="Z_3E1F0CEC_BF6F_4E18_9B7F_0BA17E741530_.wvu.Cols" localSheetId="5">'Subprodutos da cana'!$M:$O</definedName>
    <definedName name="Z_3E1F0CEC_BF6F_4E18_9B7F_0BA17E741530_.wvu.PrintArea" localSheetId="6">Agrotóxicos!$B$1:$H$53</definedName>
    <definedName name="Z_3E1F0CEC_BF6F_4E18_9B7F_0BA17E741530_.wvu.PrintArea" localSheetId="1">Ambiental!$B$1:$H$56</definedName>
    <definedName name="Z_3E1F0CEC_BF6F_4E18_9B7F_0BA17E741530_.wvu.PrintArea" localSheetId="2">Restauração!$B$1:$H$31</definedName>
    <definedName name="Z_3E1F0CEC_BF6F_4E18_9B7F_0BA17E741530_.wvu.PrintArea" localSheetId="4">Socioambiental!$B$1:$H$60</definedName>
    <definedName name="Z_3E1F0CEC_BF6F_4E18_9B7F_0BA17E741530_.wvu.PrintArea" localSheetId="5">'Subprodutos da cana'!$B$1:$O$23</definedName>
    <definedName name="Z_7B316BB8_4AED_4B98_9C66_A5830E3FDBF4_.wvu.Cols" localSheetId="6">Agrotóxicos!$F:$I</definedName>
    <definedName name="Z_7B316BB8_4AED_4B98_9C66_A5830E3FDBF4_.wvu.Cols" localSheetId="1">Ambiental!$F:$J</definedName>
    <definedName name="Z_7B316BB8_4AED_4B98_9C66_A5830E3FDBF4_.wvu.Cols" localSheetId="7">CAR!$K:$M</definedName>
    <definedName name="Z_7B316BB8_4AED_4B98_9C66_A5830E3FDBF4_.wvu.Cols" localSheetId="2">Restauração!$F:$J</definedName>
    <definedName name="Z_7B316BB8_4AED_4B98_9C66_A5830E3FDBF4_.wvu.Cols" localSheetId="5">'Subprodutos da cana'!$M:$O</definedName>
    <definedName name="Z_7B316BB8_4AED_4B98_9C66_A5830E3FDBF4_.wvu.PrintArea" localSheetId="6">Agrotóxicos!$B$1:$H$53</definedName>
    <definedName name="Z_7B316BB8_4AED_4B98_9C66_A5830E3FDBF4_.wvu.PrintArea" localSheetId="1">Ambiental!$B$1:$H$56</definedName>
    <definedName name="Z_7B316BB8_4AED_4B98_9C66_A5830E3FDBF4_.wvu.PrintArea" localSheetId="2">Restauração!$B$1:$H$31</definedName>
    <definedName name="Z_7B316BB8_4AED_4B98_9C66_A5830E3FDBF4_.wvu.PrintArea" localSheetId="4">Socioambiental!$B$1:$H$60</definedName>
    <definedName name="Z_7B316BB8_4AED_4B98_9C66_A5830E3FDBF4_.wvu.PrintArea" localSheetId="5">'Subprodutos da cana'!$B$1:$O$23</definedName>
    <definedName name="Z_C0E1E3B0_EB99_4DC0_81E7_171641CEBEF6_.wvu.Cols" localSheetId="3">Agrícola!$F:$I</definedName>
    <definedName name="Z_C0E1E3B0_EB99_4DC0_81E7_171641CEBEF6_.wvu.PrintArea" localSheetId="6">Agrotóxicos!$B$1:$C$53</definedName>
    <definedName name="Z_C0E1E3B0_EB99_4DC0_81E7_171641CEBEF6_.wvu.PrintArea" localSheetId="1">Ambiental!$B$1:$C$56</definedName>
    <definedName name="Z_C0E1E3B0_EB99_4DC0_81E7_171641CEBEF6_.wvu.PrintArea" localSheetId="2">Restauração!$B$1:$C$31</definedName>
    <definedName name="Z_C0E1E3B0_EB99_4DC0_81E7_171641CEBEF6_.wvu.PrintArea" localSheetId="4">Socioambiental!$B$1:$H$60</definedName>
    <definedName name="Z_C0E1E3B0_EB99_4DC0_81E7_171641CEBEF6_.wvu.PrintArea" localSheetId="5">'Subprodutos da cana'!$B$1:$J$23</definedName>
    <definedName name="Z_EAB62169_46AE_454E_8B3D_144B5CCA4FA4_.wvu.Cols" localSheetId="6">Agrotóxicos!$F:$I</definedName>
    <definedName name="Z_EAB62169_46AE_454E_8B3D_144B5CCA4FA4_.wvu.Cols" localSheetId="1">Ambiental!$F:$J</definedName>
    <definedName name="Z_EAB62169_46AE_454E_8B3D_144B5CCA4FA4_.wvu.Cols" localSheetId="7">CAR!$K:$M</definedName>
    <definedName name="Z_EAB62169_46AE_454E_8B3D_144B5CCA4FA4_.wvu.Cols" localSheetId="2">Restauração!$F:$J</definedName>
    <definedName name="Z_EAB62169_46AE_454E_8B3D_144B5CCA4FA4_.wvu.Cols" localSheetId="5">'Subprodutos da cana'!$M:$O</definedName>
    <definedName name="Z_EAB62169_46AE_454E_8B3D_144B5CCA4FA4_.wvu.PrintArea" localSheetId="6">Agrotóxicos!$B$1:$H$53</definedName>
    <definedName name="Z_EAB62169_46AE_454E_8B3D_144B5CCA4FA4_.wvu.PrintArea" localSheetId="1">Ambiental!$B$1:$H$56</definedName>
    <definedName name="Z_EAB62169_46AE_454E_8B3D_144B5CCA4FA4_.wvu.PrintArea" localSheetId="2">Restauração!$B$1:$H$31</definedName>
    <definedName name="Z_EAB62169_46AE_454E_8B3D_144B5CCA4FA4_.wvu.PrintArea" localSheetId="4">Socioambiental!$B$1:$H$60</definedName>
    <definedName name="Z_EAB62169_46AE_454E_8B3D_144B5CCA4FA4_.wvu.PrintArea" localSheetId="5">'Subprodutos da cana'!$B$1:$O$23</definedName>
    <definedName name="Z_FA2C1E5E_F87E_44AD_BE3B_A7B5A589236A_.wvu.PrintArea" localSheetId="6">Agrotóxicos!$B$1:$B$27</definedName>
    <definedName name="Z_FA2C1E5E_F87E_44AD_BE3B_A7B5A589236A_.wvu.PrintArea" localSheetId="1">Ambiental!$B$1:$B$51</definedName>
    <definedName name="Z_FA2C1E5E_F87E_44AD_BE3B_A7B5A589236A_.wvu.PrintArea" localSheetId="2">Restauração!$B$1:$B$10</definedName>
    <definedName name="Z_FA2C1E5E_F87E_44AD_BE3B_A7B5A589236A_.wvu.PrintArea" localSheetId="4">Socioambiental!$B$1:$B$66</definedName>
    <definedName name="Z_FA2C1E5E_F87E_44AD_BE3B_A7B5A589236A_.wvu.PrintArea" localSheetId="5">'Subprodutos da cana'!$B$1:$B$13</definedName>
  </definedNames>
  <calcPr calcId="152511"/>
  <extLst>
    <ext uri="GoogleSheetsCustomDataVersion1">
      <go:sheetsCustomData xmlns:go="http://customooxmlschemas.google.com/" r:id="" roundtripDataSignature="AMtx7mgnqzCsJ4N7Bic+OwY8xy5JC189XQ=="/>
    </ext>
  </extLst>
</workbook>
</file>

<file path=xl/calcChain.xml><?xml version="1.0" encoding="utf-8"?>
<calcChain xmlns="http://schemas.openxmlformats.org/spreadsheetml/2006/main">
  <c r="F203" i="9" l="1"/>
  <c r="B203" i="9"/>
  <c r="A203" i="9"/>
  <c r="F202" i="9"/>
  <c r="B202" i="9"/>
  <c r="A202" i="9"/>
  <c r="F201" i="9"/>
  <c r="B201" i="9"/>
  <c r="A201" i="9"/>
  <c r="F200" i="9"/>
  <c r="B200" i="9"/>
  <c r="A200" i="9"/>
  <c r="F199" i="9"/>
  <c r="B199" i="9"/>
  <c r="A199" i="9"/>
  <c r="B198" i="9"/>
  <c r="A198" i="9"/>
  <c r="F197" i="9"/>
  <c r="B197" i="9"/>
  <c r="A197" i="9"/>
  <c r="B196" i="9"/>
  <c r="A196" i="9"/>
  <c r="F195" i="9"/>
  <c r="B195" i="9"/>
  <c r="A195" i="9"/>
  <c r="B194" i="9"/>
  <c r="A194" i="9"/>
  <c r="F193" i="9"/>
  <c r="B193" i="9"/>
  <c r="A193" i="9"/>
  <c r="F192" i="9"/>
  <c r="B192" i="9"/>
  <c r="A192" i="9"/>
  <c r="F191" i="9"/>
  <c r="B191" i="9"/>
  <c r="A191" i="9"/>
  <c r="F190" i="9"/>
  <c r="B190" i="9"/>
  <c r="A190" i="9"/>
  <c r="B189" i="9"/>
  <c r="A189" i="9"/>
  <c r="F188" i="9"/>
  <c r="B188" i="9"/>
  <c r="A188" i="9"/>
  <c r="F187" i="9"/>
  <c r="B187" i="9"/>
  <c r="A187" i="9"/>
  <c r="F186" i="9"/>
  <c r="B186" i="9"/>
  <c r="A186" i="9"/>
  <c r="F185" i="9"/>
  <c r="B185" i="9"/>
  <c r="A185" i="9"/>
  <c r="F184" i="9"/>
  <c r="B184" i="9"/>
  <c r="A184" i="9"/>
  <c r="F183" i="9"/>
  <c r="B183" i="9"/>
  <c r="A183" i="9"/>
  <c r="F182" i="9"/>
  <c r="B182" i="9"/>
  <c r="A182" i="9"/>
  <c r="F181" i="9"/>
  <c r="B181" i="9"/>
  <c r="A181" i="9"/>
  <c r="F180" i="9"/>
  <c r="B180" i="9"/>
  <c r="A180" i="9"/>
  <c r="F179" i="9"/>
  <c r="B179" i="9"/>
  <c r="A179" i="9"/>
  <c r="B178" i="9"/>
  <c r="A178" i="9"/>
  <c r="F177" i="9"/>
  <c r="B177" i="9"/>
  <c r="A177" i="9"/>
  <c r="F176" i="9"/>
  <c r="B176" i="9"/>
  <c r="A176" i="9"/>
  <c r="B175" i="9"/>
  <c r="A175" i="9"/>
  <c r="F174" i="9"/>
  <c r="B174" i="9"/>
  <c r="A174" i="9"/>
  <c r="F173" i="9"/>
  <c r="B173" i="9"/>
  <c r="A173" i="9"/>
  <c r="B172" i="9"/>
  <c r="A172" i="9"/>
  <c r="F171" i="9"/>
  <c r="B171" i="9"/>
  <c r="A171" i="9"/>
  <c r="F170" i="9"/>
  <c r="B170" i="9"/>
  <c r="A170" i="9"/>
  <c r="G169" i="9"/>
  <c r="F169" i="9"/>
  <c r="B169" i="9"/>
  <c r="A169" i="9"/>
  <c r="G168" i="9"/>
  <c r="F168" i="9"/>
  <c r="B168" i="9"/>
  <c r="A168" i="9"/>
  <c r="G167" i="9"/>
  <c r="F167" i="9"/>
  <c r="B167" i="9"/>
  <c r="A167" i="9"/>
  <c r="G166" i="9"/>
  <c r="F166" i="9"/>
  <c r="B166" i="9"/>
  <c r="A166" i="9"/>
  <c r="G165" i="9"/>
  <c r="F165" i="9"/>
  <c r="B165" i="9"/>
  <c r="A165" i="9"/>
  <c r="G164" i="9"/>
  <c r="B164" i="9"/>
  <c r="A164" i="9"/>
  <c r="G163" i="9"/>
  <c r="F163" i="9"/>
  <c r="B163" i="9"/>
  <c r="A163" i="9"/>
  <c r="G162" i="9"/>
  <c r="B162" i="9"/>
  <c r="A162" i="9"/>
  <c r="G161" i="9"/>
  <c r="F161" i="9"/>
  <c r="B161" i="9"/>
  <c r="A161" i="9"/>
  <c r="G160" i="9"/>
  <c r="B160" i="9"/>
  <c r="A160" i="9"/>
  <c r="G159" i="9"/>
  <c r="F159" i="9"/>
  <c r="B159" i="9"/>
  <c r="A159" i="9"/>
  <c r="G158" i="9"/>
  <c r="F158" i="9"/>
  <c r="B158" i="9"/>
  <c r="A158" i="9"/>
  <c r="G157" i="9"/>
  <c r="F157" i="9"/>
  <c r="B157" i="9"/>
  <c r="A157" i="9"/>
  <c r="G156" i="9"/>
  <c r="F156" i="9"/>
  <c r="B156" i="9"/>
  <c r="A156" i="9"/>
  <c r="G155" i="9"/>
  <c r="B155" i="9"/>
  <c r="A155" i="9"/>
  <c r="G154" i="9"/>
  <c r="F154" i="9"/>
  <c r="B154" i="9"/>
  <c r="A154" i="9"/>
  <c r="G153" i="9"/>
  <c r="F153" i="9"/>
  <c r="B153" i="9"/>
  <c r="A153" i="9"/>
  <c r="G152" i="9"/>
  <c r="F152" i="9"/>
  <c r="B152" i="9"/>
  <c r="A152" i="9"/>
  <c r="G151" i="9"/>
  <c r="F151" i="9"/>
  <c r="B151" i="9"/>
  <c r="A151" i="9"/>
  <c r="G150" i="9"/>
  <c r="F150" i="9"/>
  <c r="B150" i="9"/>
  <c r="A150" i="9"/>
  <c r="G149" i="9"/>
  <c r="F149" i="9"/>
  <c r="B149" i="9"/>
  <c r="A149" i="9"/>
  <c r="G148" i="9"/>
  <c r="F148" i="9"/>
  <c r="B148" i="9"/>
  <c r="A148" i="9"/>
  <c r="G147" i="9"/>
  <c r="F147" i="9"/>
  <c r="B147" i="9"/>
  <c r="A147" i="9"/>
  <c r="G146" i="9"/>
  <c r="F146" i="9"/>
  <c r="B146" i="9"/>
  <c r="A146" i="9"/>
  <c r="G145" i="9"/>
  <c r="F145" i="9"/>
  <c r="B145" i="9"/>
  <c r="A145" i="9"/>
  <c r="G144" i="9"/>
  <c r="B144" i="9"/>
  <c r="A144" i="9"/>
  <c r="G143" i="9"/>
  <c r="F143" i="9"/>
  <c r="B143" i="9"/>
  <c r="A143" i="9"/>
  <c r="G142" i="9"/>
  <c r="F142" i="9"/>
  <c r="B142" i="9"/>
  <c r="A142" i="9"/>
  <c r="G141" i="9"/>
  <c r="B141" i="9"/>
  <c r="A141" i="9"/>
  <c r="G140" i="9"/>
  <c r="F140" i="9"/>
  <c r="B140" i="9"/>
  <c r="A140" i="9"/>
  <c r="G139" i="9"/>
  <c r="F139" i="9"/>
  <c r="B139" i="9"/>
  <c r="A139" i="9"/>
  <c r="G138" i="9"/>
  <c r="B138" i="9"/>
  <c r="A138" i="9"/>
  <c r="G137" i="9"/>
  <c r="F137" i="9"/>
  <c r="B137" i="9"/>
  <c r="A137" i="9"/>
  <c r="G136" i="9"/>
  <c r="F136" i="9"/>
  <c r="B136" i="9"/>
  <c r="A136" i="9"/>
  <c r="F135" i="9"/>
  <c r="B135" i="9"/>
  <c r="A135" i="9"/>
  <c r="F134" i="9"/>
  <c r="B134" i="9"/>
  <c r="A134" i="9"/>
  <c r="F133" i="9"/>
  <c r="B133" i="9"/>
  <c r="A133" i="9"/>
  <c r="F132" i="9"/>
  <c r="B132" i="9"/>
  <c r="A132" i="9"/>
  <c r="F131" i="9"/>
  <c r="B131" i="9"/>
  <c r="A131" i="9"/>
  <c r="F130" i="9"/>
  <c r="B130" i="9"/>
  <c r="A130" i="9"/>
  <c r="F129" i="9"/>
  <c r="B129" i="9"/>
  <c r="A129" i="9"/>
  <c r="F128" i="9"/>
  <c r="B128" i="9"/>
  <c r="A128" i="9"/>
  <c r="F127" i="9"/>
  <c r="B127" i="9"/>
  <c r="A127" i="9"/>
  <c r="F126" i="9"/>
  <c r="B126" i="9"/>
  <c r="A126" i="9"/>
  <c r="F125" i="9"/>
  <c r="B125" i="9"/>
  <c r="A125" i="9"/>
  <c r="F124" i="9"/>
  <c r="B124" i="9"/>
  <c r="A124" i="9"/>
  <c r="F123" i="9"/>
  <c r="B123" i="9"/>
  <c r="A123" i="9"/>
  <c r="F122" i="9"/>
  <c r="B122" i="9"/>
  <c r="A122" i="9"/>
  <c r="F121" i="9"/>
  <c r="B121" i="9"/>
  <c r="A121" i="9"/>
  <c r="F120" i="9"/>
  <c r="B120" i="9"/>
  <c r="A120" i="9"/>
  <c r="F119" i="9"/>
  <c r="B119" i="9"/>
  <c r="A119" i="9"/>
  <c r="F118" i="9"/>
  <c r="B118" i="9"/>
  <c r="A118" i="9"/>
  <c r="F117" i="9"/>
  <c r="B117" i="9"/>
  <c r="A117" i="9"/>
  <c r="F116" i="9"/>
  <c r="B116" i="9"/>
  <c r="A116" i="9"/>
  <c r="F115" i="9"/>
  <c r="B115" i="9"/>
  <c r="A115" i="9"/>
  <c r="F114" i="9"/>
  <c r="B114" i="9"/>
  <c r="A114" i="9"/>
  <c r="F113" i="9"/>
  <c r="B113" i="9"/>
  <c r="A113" i="9"/>
  <c r="F112" i="9"/>
  <c r="B112" i="9"/>
  <c r="A112" i="9"/>
  <c r="F111" i="9"/>
  <c r="B111" i="9"/>
  <c r="A111" i="9"/>
  <c r="F110" i="9"/>
  <c r="B110" i="9"/>
  <c r="A110" i="9"/>
  <c r="F109" i="9"/>
  <c r="B109" i="9"/>
  <c r="A109" i="9"/>
  <c r="F108" i="9"/>
  <c r="B108" i="9"/>
  <c r="A108" i="9"/>
  <c r="F107" i="9"/>
  <c r="B107" i="9"/>
  <c r="A107" i="9"/>
  <c r="F106" i="9"/>
  <c r="B106" i="9"/>
  <c r="A106" i="9"/>
  <c r="F105" i="9"/>
  <c r="B105" i="9"/>
  <c r="A105" i="9"/>
  <c r="F104" i="9"/>
  <c r="B104" i="9"/>
  <c r="A104" i="9"/>
  <c r="F103" i="9"/>
  <c r="B103" i="9"/>
  <c r="A103" i="9"/>
  <c r="F102" i="9"/>
  <c r="B102" i="9"/>
  <c r="A102" i="9"/>
  <c r="F101" i="9"/>
  <c r="B101" i="9"/>
  <c r="A101" i="9"/>
  <c r="F100" i="9"/>
  <c r="B100" i="9"/>
  <c r="A100" i="9"/>
  <c r="F99" i="9"/>
  <c r="B99" i="9"/>
  <c r="A99" i="9"/>
  <c r="F98" i="9"/>
  <c r="B98" i="9"/>
  <c r="A98" i="9"/>
  <c r="F97" i="9"/>
  <c r="B97" i="9"/>
  <c r="A97" i="9"/>
  <c r="F96" i="9"/>
  <c r="B96" i="9"/>
  <c r="A96" i="9"/>
  <c r="F95" i="9"/>
  <c r="B95" i="9"/>
  <c r="A95" i="9"/>
  <c r="F94" i="9"/>
  <c r="B94" i="9"/>
  <c r="A94" i="9"/>
  <c r="F93" i="9"/>
  <c r="B93" i="9"/>
  <c r="A93" i="9"/>
  <c r="F92" i="9"/>
  <c r="B92" i="9"/>
  <c r="A92" i="9"/>
  <c r="F91" i="9"/>
  <c r="B91" i="9"/>
  <c r="A91" i="9"/>
  <c r="F90" i="9"/>
  <c r="B90" i="9"/>
  <c r="A90" i="9"/>
  <c r="F89" i="9"/>
  <c r="B89" i="9"/>
  <c r="A89" i="9"/>
  <c r="F88" i="9"/>
  <c r="B88" i="9"/>
  <c r="A88" i="9"/>
  <c r="F87" i="9"/>
  <c r="B87" i="9"/>
  <c r="A87" i="9"/>
  <c r="F86" i="9"/>
  <c r="B86" i="9"/>
  <c r="A86" i="9"/>
  <c r="F85" i="9"/>
  <c r="B85" i="9"/>
  <c r="A85" i="9"/>
  <c r="F84" i="9"/>
  <c r="B84" i="9"/>
  <c r="A84" i="9"/>
  <c r="F83" i="9"/>
  <c r="B83" i="9"/>
  <c r="A83" i="9"/>
  <c r="F82" i="9"/>
  <c r="B82" i="9"/>
  <c r="A82" i="9"/>
  <c r="F81" i="9"/>
  <c r="B81" i="9"/>
  <c r="A81" i="9"/>
  <c r="F80" i="9"/>
  <c r="B80" i="9"/>
  <c r="A80" i="9"/>
  <c r="F79" i="9"/>
  <c r="B79" i="9"/>
  <c r="A79" i="9"/>
  <c r="B78" i="9"/>
  <c r="A78" i="9"/>
  <c r="F77" i="9"/>
  <c r="B77" i="9"/>
  <c r="A77" i="9"/>
  <c r="F76" i="9"/>
  <c r="B76" i="9"/>
  <c r="A76" i="9"/>
  <c r="F75" i="9"/>
  <c r="B75" i="9"/>
  <c r="A75" i="9"/>
  <c r="F74" i="9"/>
  <c r="B74" i="9"/>
  <c r="A74" i="9"/>
  <c r="B73" i="9"/>
  <c r="A73" i="9"/>
  <c r="F72" i="9"/>
  <c r="B72" i="9"/>
  <c r="A72" i="9"/>
  <c r="F71" i="9"/>
  <c r="B71" i="9"/>
  <c r="A71" i="9"/>
  <c r="F70" i="9"/>
  <c r="B70" i="9"/>
  <c r="A70" i="9"/>
  <c r="B69" i="9"/>
  <c r="A69" i="9"/>
  <c r="G68" i="9"/>
  <c r="F68" i="9"/>
  <c r="B68" i="9"/>
  <c r="A68" i="9"/>
  <c r="G67" i="9"/>
  <c r="F67" i="9"/>
  <c r="B67" i="9"/>
  <c r="A67" i="9"/>
  <c r="G66" i="9"/>
  <c r="F66" i="9"/>
  <c r="B66" i="9"/>
  <c r="A66" i="9"/>
  <c r="G65" i="9"/>
  <c r="F65" i="9"/>
  <c r="B65" i="9"/>
  <c r="A65" i="9"/>
  <c r="G64" i="9"/>
  <c r="F64" i="9"/>
  <c r="B64" i="9"/>
  <c r="A64" i="9"/>
  <c r="G63" i="9"/>
  <c r="F63" i="9"/>
  <c r="B63" i="9"/>
  <c r="A63" i="9"/>
  <c r="G62" i="9"/>
  <c r="F62" i="9"/>
  <c r="B62" i="9"/>
  <c r="A62" i="9"/>
  <c r="G61" i="9"/>
  <c r="F61" i="9"/>
  <c r="B61" i="9"/>
  <c r="A61" i="9"/>
  <c r="G60" i="9"/>
  <c r="F60" i="9"/>
  <c r="B60" i="9"/>
  <c r="A60" i="9"/>
  <c r="G59" i="9"/>
  <c r="F59" i="9"/>
  <c r="B59" i="9"/>
  <c r="A59" i="9"/>
  <c r="G58" i="9"/>
  <c r="F58" i="9"/>
  <c r="B58" i="9"/>
  <c r="A58" i="9"/>
  <c r="G57" i="9"/>
  <c r="F57" i="9"/>
  <c r="B57" i="9"/>
  <c r="A57" i="9"/>
  <c r="G56" i="9"/>
  <c r="F56" i="9"/>
  <c r="B56" i="9"/>
  <c r="A56" i="9"/>
  <c r="G55" i="9"/>
  <c r="F55" i="9"/>
  <c r="B55" i="9"/>
  <c r="A55" i="9"/>
  <c r="G54" i="9"/>
  <c r="F54" i="9"/>
  <c r="B54" i="9"/>
  <c r="A54" i="9"/>
  <c r="G53" i="9"/>
  <c r="F53" i="9"/>
  <c r="B53" i="9"/>
  <c r="A53" i="9"/>
  <c r="G52" i="9"/>
  <c r="F52" i="9"/>
  <c r="B52" i="9"/>
  <c r="A52" i="9"/>
  <c r="G51" i="9"/>
  <c r="F51" i="9"/>
  <c r="B51" i="9"/>
  <c r="A51" i="9"/>
  <c r="G50" i="9"/>
  <c r="F50" i="9"/>
  <c r="B50" i="9"/>
  <c r="A50" i="9"/>
  <c r="G49" i="9"/>
  <c r="F49" i="9"/>
  <c r="B49" i="9"/>
  <c r="A49" i="9"/>
  <c r="G48" i="9"/>
  <c r="F48" i="9"/>
  <c r="B48" i="9"/>
  <c r="A48" i="9"/>
  <c r="G47" i="9"/>
  <c r="F47" i="9"/>
  <c r="B47" i="9"/>
  <c r="A47" i="9"/>
  <c r="G46" i="9"/>
  <c r="F46" i="9"/>
  <c r="B46" i="9"/>
  <c r="A46" i="9"/>
  <c r="G45" i="9"/>
  <c r="F45" i="9"/>
  <c r="B45" i="9"/>
  <c r="A45" i="9"/>
  <c r="G44" i="9"/>
  <c r="F44" i="9"/>
  <c r="B44" i="9"/>
  <c r="A44" i="9"/>
  <c r="G43" i="9"/>
  <c r="F43" i="9"/>
  <c r="B43" i="9"/>
  <c r="A43" i="9"/>
  <c r="G42" i="9"/>
  <c r="F42" i="9"/>
  <c r="B42" i="9"/>
  <c r="A42" i="9"/>
  <c r="G41" i="9"/>
  <c r="F41" i="9"/>
  <c r="B41" i="9"/>
  <c r="A41" i="9"/>
  <c r="G40" i="9"/>
  <c r="F40" i="9"/>
  <c r="B40" i="9"/>
  <c r="A40" i="9"/>
  <c r="G39" i="9"/>
  <c r="F39" i="9"/>
  <c r="B39" i="9"/>
  <c r="A39" i="9"/>
  <c r="G38" i="9"/>
  <c r="F38" i="9"/>
  <c r="B38" i="9"/>
  <c r="A38" i="9"/>
  <c r="G37" i="9"/>
  <c r="F37" i="9"/>
  <c r="B37" i="9"/>
  <c r="A37" i="9"/>
  <c r="G36" i="9"/>
  <c r="F36" i="9"/>
  <c r="B36" i="9"/>
  <c r="A36" i="9"/>
  <c r="G35" i="9"/>
  <c r="F35" i="9"/>
  <c r="B35" i="9"/>
  <c r="A35" i="9"/>
  <c r="G34" i="9"/>
  <c r="F34" i="9"/>
  <c r="B34" i="9"/>
  <c r="A34" i="9"/>
  <c r="G33" i="9"/>
  <c r="F33" i="9"/>
  <c r="B33" i="9"/>
  <c r="A33" i="9"/>
  <c r="G32" i="9"/>
  <c r="F32" i="9"/>
  <c r="B32" i="9"/>
  <c r="A32" i="9"/>
  <c r="G31" i="9"/>
  <c r="F31" i="9"/>
  <c r="B31" i="9"/>
  <c r="A31" i="9"/>
  <c r="G30" i="9"/>
  <c r="F30" i="9"/>
  <c r="B30" i="9"/>
  <c r="A30" i="9"/>
  <c r="G29" i="9"/>
  <c r="F29" i="9"/>
  <c r="B29" i="9"/>
  <c r="A29" i="9"/>
  <c r="G28" i="9"/>
  <c r="F28" i="9"/>
  <c r="B28" i="9"/>
  <c r="A28" i="9"/>
  <c r="G27" i="9"/>
  <c r="F27" i="9"/>
  <c r="B27" i="9"/>
  <c r="A27" i="9"/>
  <c r="G26" i="9"/>
  <c r="F26" i="9"/>
  <c r="B26" i="9"/>
  <c r="A26" i="9"/>
  <c r="G25" i="9"/>
  <c r="F25" i="9"/>
  <c r="B25" i="9"/>
  <c r="A25" i="9"/>
  <c r="G24" i="9"/>
  <c r="F24" i="9"/>
  <c r="B24" i="9"/>
  <c r="A24" i="9"/>
  <c r="G23" i="9"/>
  <c r="F23" i="9"/>
  <c r="B23" i="9"/>
  <c r="A23" i="9"/>
  <c r="G22" i="9"/>
  <c r="F22" i="9"/>
  <c r="B22" i="9"/>
  <c r="A22" i="9"/>
  <c r="G21" i="9"/>
  <c r="F21" i="9"/>
  <c r="B21" i="9"/>
  <c r="A21" i="9"/>
  <c r="G20" i="9"/>
  <c r="F20" i="9"/>
  <c r="B20" i="9"/>
  <c r="A20" i="9"/>
  <c r="G19" i="9"/>
  <c r="F19" i="9"/>
  <c r="B19" i="9"/>
  <c r="A19" i="9"/>
  <c r="G18" i="9"/>
  <c r="F18" i="9"/>
  <c r="B18" i="9"/>
  <c r="A18" i="9"/>
  <c r="G17" i="9"/>
  <c r="F17" i="9"/>
  <c r="B17" i="9"/>
  <c r="A17" i="9"/>
  <c r="G16" i="9"/>
  <c r="F16" i="9"/>
  <c r="B16" i="9"/>
  <c r="A16" i="9"/>
  <c r="G15" i="9"/>
  <c r="F15" i="9"/>
  <c r="B15" i="9"/>
  <c r="A15" i="9"/>
  <c r="G14" i="9"/>
  <c r="F14" i="9"/>
  <c r="B14" i="9"/>
  <c r="A14" i="9"/>
  <c r="G13" i="9"/>
  <c r="F13" i="9"/>
  <c r="B13" i="9"/>
  <c r="A13" i="9"/>
  <c r="G12" i="9"/>
  <c r="F12" i="9"/>
  <c r="B12" i="9"/>
  <c r="A12" i="9"/>
  <c r="G11" i="9"/>
  <c r="F11" i="9"/>
  <c r="B11" i="9"/>
  <c r="A11" i="9"/>
  <c r="G10" i="9"/>
  <c r="F10" i="9"/>
  <c r="B10" i="9"/>
  <c r="A10" i="9"/>
  <c r="G9" i="9"/>
  <c r="F9" i="9"/>
  <c r="B9" i="9"/>
  <c r="A9" i="9"/>
  <c r="G8" i="9"/>
  <c r="F8" i="9"/>
  <c r="B8" i="9"/>
  <c r="A8" i="9"/>
  <c r="G7" i="9"/>
  <c r="F7" i="9"/>
  <c r="B7" i="9"/>
  <c r="A7" i="9"/>
  <c r="G6" i="9"/>
  <c r="F6" i="9"/>
  <c r="B6" i="9"/>
  <c r="A6" i="9"/>
  <c r="G5" i="9"/>
  <c r="F5" i="9"/>
  <c r="B5" i="9"/>
  <c r="A5" i="9"/>
  <c r="G4" i="9"/>
  <c r="F4" i="9"/>
  <c r="B4" i="9"/>
  <c r="A4" i="9"/>
  <c r="G3" i="9"/>
  <c r="F3" i="9"/>
  <c r="B3" i="9"/>
  <c r="A3" i="9"/>
  <c r="G2" i="9"/>
  <c r="F2" i="9"/>
  <c r="B2" i="9"/>
  <c r="A2" i="9"/>
  <c r="G50" i="7"/>
  <c r="F50" i="7"/>
  <c r="E50" i="7"/>
  <c r="D50" i="7"/>
  <c r="C50" i="7"/>
  <c r="G43" i="7"/>
  <c r="F43" i="7"/>
  <c r="E43" i="7"/>
  <c r="D43" i="7"/>
  <c r="C43" i="7"/>
  <c r="G36" i="7"/>
  <c r="F36" i="7"/>
  <c r="E36" i="7"/>
  <c r="D36" i="7"/>
  <c r="C36" i="7"/>
  <c r="C6" i="7"/>
  <c r="C5" i="7"/>
  <c r="C4" i="7"/>
  <c r="C3" i="7"/>
  <c r="V17" i="6"/>
  <c r="V15" i="6"/>
  <c r="C6" i="6"/>
  <c r="C5" i="6"/>
  <c r="C4" i="6"/>
  <c r="C3" i="6"/>
  <c r="C6" i="5"/>
  <c r="C5" i="5"/>
  <c r="C4" i="5"/>
  <c r="C3" i="5"/>
  <c r="D36" i="4"/>
  <c r="F194" i="9" s="1"/>
  <c r="C36" i="4"/>
  <c r="C38" i="4" s="1"/>
  <c r="D31" i="4"/>
  <c r="F189" i="9" s="1"/>
  <c r="C31" i="4"/>
  <c r="F155" i="9" s="1"/>
  <c r="D22" i="4"/>
  <c r="F178" i="9" s="1"/>
  <c r="C22" i="4"/>
  <c r="F144" i="9" s="1"/>
  <c r="D19" i="4"/>
  <c r="F175" i="9" s="1"/>
  <c r="C19" i="4"/>
  <c r="F141" i="9" s="1"/>
  <c r="D15" i="4"/>
  <c r="F172" i="9" s="1"/>
  <c r="C15" i="4"/>
  <c r="F138" i="9" s="1"/>
  <c r="P13" i="4"/>
  <c r="C6" i="4"/>
  <c r="C5" i="4"/>
  <c r="C4" i="4"/>
  <c r="C3" i="4"/>
  <c r="C6" i="3"/>
  <c r="C5" i="3"/>
  <c r="C4" i="3"/>
  <c r="C3" i="3"/>
  <c r="D34" i="2"/>
  <c r="C34" i="2"/>
  <c r="D28" i="2"/>
  <c r="F73" i="9" s="1"/>
  <c r="C28" i="2"/>
  <c r="D22" i="2"/>
  <c r="Q13" i="4" s="1"/>
  <c r="C22" i="2"/>
  <c r="D16" i="2"/>
  <c r="F69" i="9" s="1"/>
  <c r="C16" i="2"/>
  <c r="P12" i="4" s="1"/>
  <c r="C6" i="2"/>
  <c r="C5" i="2"/>
  <c r="C4" i="2"/>
  <c r="C3" i="2"/>
  <c r="D38" i="4" l="1"/>
  <c r="F196" i="9" s="1"/>
  <c r="F160" i="9"/>
  <c r="P14" i="4"/>
  <c r="F162" i="9"/>
  <c r="V16" i="6"/>
  <c r="C40" i="4"/>
  <c r="F164" i="9" s="1"/>
  <c r="Q12" i="4"/>
  <c r="Q14" i="4" s="1"/>
  <c r="D40" i="4"/>
  <c r="F198" i="9" s="1"/>
  <c r="F78" i="9"/>
</calcChain>
</file>

<file path=xl/comments1.xml><?xml version="1.0" encoding="utf-8"?>
<comments xmlns="http://schemas.openxmlformats.org/spreadsheetml/2006/main">
  <authors>
    <author/>
  </authors>
  <commentList>
    <comment ref="A22" authorId="0" shapeId="0">
      <text>
        <r>
          <rPr>
            <sz val="10"/>
            <color rgb="FF000000"/>
            <rFont val="Arial"/>
            <scheme val="minor"/>
          </rPr>
          <t>Informar apenas os algarismos, sem dígitos e sinais gráficos.</t>
        </r>
      </text>
    </comment>
    <comment ref="A28" authorId="0" shapeId="0">
      <text>
        <r>
          <rPr>
            <sz val="10"/>
            <color rgb="FF000000"/>
            <rFont val="Arial"/>
            <scheme val="minor"/>
          </rPr>
          <t>Informar apenas os algarismos, sem dígitos e sinais gráficos.</t>
        </r>
      </text>
    </comment>
    <comment ref="A30" authorId="0" shapeId="0">
      <text>
        <r>
          <rPr>
            <sz val="10"/>
            <color rgb="FF000000"/>
            <rFont val="Arial"/>
            <scheme val="minor"/>
          </rPr>
          <t>separar os municípios por ponto e vírgula (;)</t>
        </r>
      </text>
    </comment>
    <comment ref="A36" authorId="0" shapeId="0">
      <text>
        <r>
          <rPr>
            <sz val="10"/>
            <color rgb="FF000000"/>
            <rFont val="Arial"/>
            <scheme val="minor"/>
          </rPr>
          <t>Preencher o número da Licença de Operação e Validade vigente. Caso a licença esteja vencida e ainda em análise, preencher o número da solicitação de renovação e Data de Entrada e enviar o requerimento do protocolo da CETESB junto as documentações.</t>
        </r>
      </text>
    </comment>
  </commentList>
  <extLst>
    <ext xmlns:r="http://schemas.openxmlformats.org/officeDocument/2006/relationships" uri="GoogleSheetsCustomDataVersion1">
      <go:sheetsCustomData xmlns:go="http://customooxmlschemas.google.com/" r:id="" roundtripDataSignature="AMtx7mjkEenN0Y64k0Gi7jw/jmeMZe3Ogg=="/>
    </ext>
  </extLst>
</comments>
</file>

<file path=xl/comments2.xml><?xml version="1.0" encoding="utf-8"?>
<comments xmlns="http://schemas.openxmlformats.org/spreadsheetml/2006/main">
  <authors>
    <author/>
  </authors>
  <commentList>
    <comment ref="B16" authorId="0" shapeId="0">
      <text>
        <r>
          <rPr>
            <sz val="10"/>
            <color rgb="FF000000"/>
            <rFont val="Arial"/>
            <scheme val="minor"/>
          </rPr>
          <t>Informar a área ciliar total em áreas próprias da usina, que deve ser composta pela soma das áreas ciliares ao longo de cursos d'água conservadas, em restauração e a restaurar, conforme categorias abaixo.</t>
        </r>
      </text>
    </comment>
    <comment ref="B17" authorId="0" shapeId="0">
      <text>
        <r>
          <rPr>
            <sz val="10"/>
            <color rgb="FF000000"/>
            <rFont val="Arial"/>
            <scheme val="minor"/>
          </rPr>
          <t>Área ciliar ao longo de cursos d'água com remanescente de vegetação nativa ou restaurada, apresentando nível de desenvolvimento que não exija mais procedimentos de manutenção frequentes.</t>
        </r>
      </text>
    </comment>
    <comment ref="B18" authorId="0" shapeId="0">
      <text>
        <r>
          <rPr>
            <sz val="10"/>
            <color rgb="FF000000"/>
            <rFont val="Arial"/>
            <scheme val="minor"/>
          </rPr>
          <t>Área ciliar ao longo de cursos d'água que está em processo de restauração ecológica por meio de alguma técnica como plantio total, enriquecimento, nucleação, condução da regeneração, dentre outros.</t>
        </r>
      </text>
    </comment>
    <comment ref="B19" authorId="0" shapeId="0">
      <text>
        <r>
          <rPr>
            <sz val="10"/>
            <color rgb="FF000000"/>
            <rFont val="Arial"/>
            <scheme val="minor"/>
          </rPr>
          <t>Área ciliar ao longo de cursos d'água em que ainda não se iniciou nenhum tipo de técnica de restauração, mas que precisará ser restaurada no futuro, pois possui remanescentes de cultivo de cana ou solo exposto, vegetação herbácea-subarbustiva rala ou ainda ocupação por plantas daninhas.</t>
        </r>
      </text>
    </comment>
    <comment ref="B21" authorId="0" shapeId="0">
      <text>
        <r>
          <rPr>
            <sz val="10"/>
            <color rgb="FF000000"/>
            <rFont val="Arial"/>
            <scheme val="minor"/>
          </rPr>
          <t>Informar o número de nascentes (perenes ou intermitentes) existentes nas propriedades da unidade.</t>
        </r>
      </text>
    </comment>
    <comment ref="B22" authorId="0" shapeId="0">
      <text>
        <r>
          <rPr>
            <sz val="10"/>
            <color rgb="FF000000"/>
            <rFont val="Arial"/>
            <scheme val="minor"/>
          </rPr>
          <t>Informar o total de áreas ciliares ao redor de nascentes em áreas próprias da usina, composta pela soma de áreas conservadas, em restauração e a restaurar, conforme categorias abaixo.</t>
        </r>
      </text>
    </comment>
    <comment ref="B23" authorId="0" shapeId="0">
      <text>
        <r>
          <rPr>
            <sz val="10"/>
            <color rgb="FF000000"/>
            <rFont val="Arial"/>
            <scheme val="minor"/>
          </rPr>
          <t>Área ciliar ao redor de nascentes com remanescente de vegetação nativa ou restaurada, apresentando nível de desenvolvimento que não exija mais procedimentos de manutenção frequentes.</t>
        </r>
      </text>
    </comment>
    <comment ref="B24" authorId="0" shapeId="0">
      <text>
        <r>
          <rPr>
            <sz val="10"/>
            <color rgb="FF000000"/>
            <rFont val="Arial"/>
            <scheme val="minor"/>
          </rPr>
          <t>Área ciliar ao redor de nascentes que está em processo de restauração ecológica por meio de alguma técnica como plantio total, enriquecimento, nucleação, condução da regeneração, dentre outros.</t>
        </r>
      </text>
    </comment>
    <comment ref="B25" authorId="0" shapeId="0">
      <text>
        <r>
          <rPr>
            <sz val="10"/>
            <color rgb="FF000000"/>
            <rFont val="Arial"/>
            <scheme val="minor"/>
          </rPr>
          <t>Área ciliar ao redor de nascentes em que ainda não se iniciou nenhum tipo de técnica de restauração, mas que precisará ser restaurada no futuro, pois possui remanescentes de cultivo de cana ou solo exposto, vegetação herbácea-subarbustiva rala ou ainda ocupação por plantas daninhas.</t>
        </r>
      </text>
    </comment>
    <comment ref="B28" authorId="0" shapeId="0">
      <text>
        <r>
          <rPr>
            <sz val="10"/>
            <color rgb="FF000000"/>
            <rFont val="Arial"/>
            <scheme val="minor"/>
          </rPr>
          <t>Informar a área ciliar total em áreas de arrendamento/parceria da usina, que deve ser composta pela soma das áreas ciliares ao longo de cursos d'água conservadas, em restauração e a restaurar, conforme categorias abaixo.</t>
        </r>
      </text>
    </comment>
    <comment ref="B29" authorId="0" shapeId="0">
      <text>
        <r>
          <rPr>
            <sz val="10"/>
            <color rgb="FF000000"/>
            <rFont val="Arial"/>
            <scheme val="minor"/>
          </rPr>
          <t>Área ciliar ao longo de cursos d'água com remanescente de vegetação nativa ou restaurada, apresentando nível de desenvolvimento que não exija mais procedimentos de manutenção frequentes.</t>
        </r>
      </text>
    </comment>
    <comment ref="B30" authorId="0" shapeId="0">
      <text>
        <r>
          <rPr>
            <sz val="10"/>
            <color rgb="FF000000"/>
            <rFont val="Arial"/>
            <scheme val="minor"/>
          </rPr>
          <t>Área ciliar ao longo de cursos d'água que está em processo de restauração ecológica por meio de alguma técnica como plantio total, enriquecimento, nucleação, condução da regeneração, dentre outros.</t>
        </r>
      </text>
    </comment>
    <comment ref="B31" authorId="0" shapeId="0">
      <text>
        <r>
          <rPr>
            <sz val="10"/>
            <color rgb="FF000000"/>
            <rFont val="Arial"/>
            <scheme val="minor"/>
          </rPr>
          <t>======
Área ciliar ao longo de cursos d'água em que ainda não se iniciou nenhum tipo de técnica de restauração, mas que precisará ser restaurada no futuro, pois possui remanescentes de cultivo de cana ou solo exposto, vegetação herbácea-subarbustiva rala ou ainda ocupação por plantas daninhas.</t>
        </r>
      </text>
    </comment>
    <comment ref="B33" authorId="0" shapeId="0">
      <text>
        <r>
          <rPr>
            <sz val="10"/>
            <color rgb="FF000000"/>
            <rFont val="Arial"/>
            <scheme val="minor"/>
          </rPr>
          <t>Informar o número de nascentes (perenes ou intermitentes) existentes nas propriedades arrendadas/parceiras</t>
        </r>
      </text>
    </comment>
    <comment ref="B34" authorId="0" shapeId="0">
      <text>
        <r>
          <rPr>
            <sz val="10"/>
            <color rgb="FF000000"/>
            <rFont val="Arial"/>
            <scheme val="minor"/>
          </rPr>
          <t>Informar o total de áreas ciliares ao redor de nascentes em áreas arrendadas/parceiras, compostas pela soma de áreas conservadas, em restauração e a restaurar, conforme categorias abaixo.</t>
        </r>
      </text>
    </comment>
    <comment ref="B35" authorId="0" shapeId="0">
      <text>
        <r>
          <rPr>
            <sz val="10"/>
            <color rgb="FF000000"/>
            <rFont val="Arial"/>
            <scheme val="minor"/>
          </rPr>
          <t>Área ciliar ao redor de nascentes com remanescente de vegetação nativa ou restaurada, apresentando nível de desenvolvimento que não exija mais procedimentos de manutenção frequentes.</t>
        </r>
      </text>
    </comment>
    <comment ref="B36" authorId="0" shapeId="0">
      <text>
        <r>
          <rPr>
            <sz val="10"/>
            <color rgb="FF000000"/>
            <rFont val="Arial"/>
            <scheme val="minor"/>
          </rPr>
          <t>Área ciliar ao redor de nascentes que está em processo de restauração ecológica por meio de alguma técnica como plantio total, enriquecimento, nucleação, condução da regeneração, dentre outros.</t>
        </r>
      </text>
    </comment>
    <comment ref="B37" authorId="0" shapeId="0">
      <text>
        <r>
          <rPr>
            <sz val="10"/>
            <color rgb="FF000000"/>
            <rFont val="Arial"/>
            <scheme val="minor"/>
          </rPr>
          <t>Área ciliar ao redor de nascentes em que ainda não se iniciou nenhum tipo de técnica de restauração, mas que precisará ser restaurada no futuro, pois possui remanescentes de cultivo de cana ou solo exposto, vegetação herbácea-subarbustiva rala ou ainda ocupação por plantas daninhas.</t>
        </r>
      </text>
    </comment>
    <comment ref="B39" authorId="0" shapeId="0">
      <text>
        <r>
          <rPr>
            <sz val="10"/>
            <color rgb="FF000000"/>
            <rFont val="Arial"/>
            <scheme val="minor"/>
          </rPr>
          <t>Informar o número total de mudas de espécies NATIVAS produzidas na safra informada. O total NÃO é cumulativo ao longo das safras.</t>
        </r>
      </text>
    </comment>
    <comment ref="B40" authorId="0" shapeId="0">
      <text>
        <r>
          <rPr>
            <sz val="10"/>
            <color rgb="FF000000"/>
            <rFont val="Arial"/>
            <scheme val="minor"/>
          </rPr>
          <t>É o número total de mudas NATIVAS plantadas na safra informada. O total NÃO é cumulativo ao longo das safras.</t>
        </r>
      </text>
    </comment>
    <comment ref="B41" authorId="0" shapeId="0">
      <text>
        <r>
          <rPr>
            <sz val="10"/>
            <color rgb="FF000000"/>
            <rFont val="Arial"/>
            <scheme val="minor"/>
          </rPr>
          <t>Informar se possui algum tipo de programa voltado aos fornecedores da usina que forneça apoio técnico, realize doação de implementos para restauração florestal ou de mudas de espécies nativas, dentre outros, visando estimular a restauração florestal de áreas ciliares de fornecedores.</t>
        </r>
      </text>
    </comment>
    <comment ref="B43" authorId="0" shapeId="0">
      <text>
        <r>
          <rPr>
            <sz val="10"/>
            <color rgb="FF000000"/>
            <rFont val="Arial"/>
            <scheme val="minor"/>
          </rPr>
          <t>O consumo realizado deve ser informado de acordo com o balanço realizado entre a moagem executada e a captação de água durante a safra informada, mostrando dessa forma a evolução da unidade para atender as metas propostas no Licenciamento Ambiental, tendo em vista o Zoneamento Agroambiental.</t>
        </r>
      </text>
    </comment>
    <comment ref="B45" authorId="0" shapeId="0">
      <text>
        <r>
          <rPr>
            <sz val="10"/>
            <color rgb="FF000000"/>
            <rFont val="Arial"/>
            <scheme val="minor"/>
          </rPr>
          <t>É a potência elétrica ativa fornecida pelas unidades geradoras, que é igual a potência aparente multiplicada pelo  fator de potência do gerador elétrico.
Obs.: Quando houver mais de uma unidade geradora, deve-se somar as potências elétricas ativas de cada uma.
O valor informado deverá estar na casa de dezenas ou centenas.</t>
        </r>
      </text>
    </comment>
    <comment ref="B46" authorId="0" shapeId="0">
      <text>
        <r>
          <rPr>
            <sz val="10"/>
            <color rgb="FF000000"/>
            <rFont val="Arial"/>
            <scheme val="minor"/>
          </rPr>
          <t>- da potência total instalada (1),
- da eficiência energética do sistema (2),
- do número de dias de safra (3),
- do número de horas por dia do equipamento em funcionamento (4),
Produção Total = 1 X 2 X 3 X 4
O valor informado deverá estar na casa de milhares.</t>
        </r>
      </text>
    </comment>
    <comment ref="B47" authorId="0" shapeId="0">
      <text>
        <r>
          <rPr>
            <sz val="10"/>
            <color rgb="FF000000"/>
            <rFont val="Arial"/>
            <scheme val="minor"/>
          </rPr>
          <t>É a energia elétrica excedente exportada para a rede externa de distribuição (pública ou privada).
O valor informado deverá estar na casa de milhares.</t>
        </r>
      </text>
    </comment>
    <comment ref="B49" authorId="0" shapeId="0">
      <text>
        <r>
          <rPr>
            <sz val="10"/>
            <color rgb="FF000000"/>
            <rFont val="Arial"/>
            <scheme val="minor"/>
          </rPr>
          <t>Informar o número de caminhões-pipa existentes na unidade utilizados para prevenção/combate a incêndios florestais.</t>
        </r>
      </text>
    </comment>
    <comment ref="B50" authorId="0" shapeId="0">
      <text>
        <r>
          <rPr>
            <sz val="10"/>
            <color rgb="FF000000"/>
            <rFont val="Arial"/>
            <scheme val="minor"/>
          </rPr>
          <t>Informar o número de brigadistas da unidade capacitados/atuantes na prevenção/combate a incêndios florestais.</t>
        </r>
      </text>
    </comment>
    <comment ref="B51" authorId="0" shapeId="0">
      <text>
        <r>
          <rPr>
            <sz val="10"/>
            <color rgb="FF000000"/>
            <rFont val="Arial"/>
            <scheme val="minor"/>
          </rPr>
          <t>Informar de a unidade faz parte de algum Plano de Auxílio Mútuo (PAM) ou de uma Rede Integrada de Emergências (RINEM). Caso a opção seja Outros, informar de que forma se articula com a comunidade regional para a prevenção e combate a incêndios florestais, na coluna E- Justificativas.</t>
        </r>
      </text>
    </comment>
    <comment ref="B52" authorId="0" shapeId="0">
      <text>
        <r>
          <rPr>
            <sz val="10"/>
            <color rgb="FF000000"/>
            <rFont val="Arial"/>
            <scheme val="minor"/>
          </rPr>
          <t>Informar se a frota contratada para prestação de serviços aeroagrícolas presta serviços para combate a incêndios florestais</t>
        </r>
      </text>
    </comment>
    <comment ref="B53" authorId="0" shapeId="0">
      <text>
        <r>
          <rPr>
            <sz val="10"/>
            <color rgb="FF000000"/>
            <rFont val="Arial"/>
            <scheme val="minor"/>
          </rPr>
          <t>Informar a quantidade de aviões disponíveis para combate a incêndios florestais.</t>
        </r>
      </text>
    </comment>
  </commentList>
  <extLst>
    <ext xmlns:r="http://schemas.openxmlformats.org/officeDocument/2006/relationships" uri="GoogleSheetsCustomDataVersion1">
      <go:sheetsCustomData xmlns:go="http://customooxmlschemas.google.com/" r:id="" roundtripDataSignature="AMtx7mhebRilruvAILCBwuAZKYfLpiLY7A=="/>
    </ext>
  </extLst>
</comments>
</file>

<file path=xl/comments3.xml><?xml version="1.0" encoding="utf-8"?>
<comments xmlns="http://schemas.openxmlformats.org/spreadsheetml/2006/main">
  <authors>
    <author/>
    <author>Aline Bernardes Candido do Santos</author>
  </authors>
  <commentList>
    <comment ref="N12" authorId="0" shapeId="0">
      <text>
        <r>
          <rPr>
            <sz val="10"/>
            <color rgb="FF000000"/>
            <rFont val="Arial"/>
            <scheme val="minor"/>
          </rPr>
          <t>======
ID#AAAArzQuNKU
    (2021-02-25 12:28:25)
Informar a área ciliar total em áreas próprias da usina, que deve ser composta pela soma das áreas ciliares ao longo de cursos d'água conservadas, em restauração e a restaurar, conforme categorias abaixo.</t>
        </r>
      </text>
    </comment>
    <comment ref="B13" authorId="0" shapeId="0">
      <text>
        <r>
          <rPr>
            <sz val="10"/>
            <color rgb="FF000000"/>
            <rFont val="Arial"/>
            <scheme val="minor"/>
          </rPr>
          <t>Informar a área própria total da usina, incluindo a área do parque industrial e de benfeitorias, a área de cultivo, as áreas ciliares e as demais áreas que compuserem os imóveis agrícolas de propriedade da usina.</t>
        </r>
      </text>
    </comment>
    <comment ref="B14" authorId="0" shapeId="0">
      <text>
        <r>
          <rPr>
            <sz val="10"/>
            <color rgb="FF000000"/>
            <rFont val="Arial"/>
            <scheme val="minor"/>
          </rPr>
          <t xml:space="preserve">
Informar a área total arrendada pela usina, incluindo as áreas de cultivo, as áreas ciliares e as demais áreas que compuserem as propriedades arrendadas pela usina, de acordo com os contratos de arrendamento.</t>
        </r>
      </text>
    </comment>
    <comment ref="B15" authorId="0" shapeId="0">
      <text>
        <r>
          <rPr>
            <sz val="10"/>
            <color rgb="FF000000"/>
            <rFont val="Arial"/>
            <scheme val="minor"/>
          </rPr>
          <t>Preenchimento automático. É o somatório das áreas totais próprias e de parceria/arrendamento da usina.</t>
        </r>
      </text>
    </comment>
    <comment ref="B17" authorId="0" shapeId="0">
      <text>
        <r>
          <rPr>
            <sz val="10"/>
            <color rgb="FF000000"/>
            <rFont val="Arial"/>
            <scheme val="minor"/>
          </rPr>
          <t>Iformar a área de cana nas propriedades da unidade, incluindo as áreas em reforma e de cana bisada.</t>
        </r>
      </text>
    </comment>
    <comment ref="B18" authorId="0" shapeId="0">
      <text>
        <r>
          <rPr>
            <sz val="10"/>
            <color rgb="FF000000"/>
            <rFont val="Arial"/>
            <scheme val="minor"/>
          </rPr>
          <t>Informar a área de cana nas propriedades arrendadas ou parceiras, incluindo as áreas em reforma e de cana bisada.</t>
        </r>
      </text>
    </comment>
    <comment ref="B19" authorId="0" shapeId="0">
      <text>
        <r>
          <rPr>
            <sz val="10"/>
            <color rgb="FF000000"/>
            <rFont val="Arial"/>
            <scheme val="minor"/>
          </rPr>
          <t>Preenchimento automático. É o somatório das áreas de cultivo em propriedades da unidade com aquelas arrendadas e/ou de parceria.</t>
        </r>
      </text>
    </comment>
    <comment ref="B20" authorId="0" shapeId="0">
      <text>
        <r>
          <rPr>
            <sz val="10"/>
            <color rgb="FF000000"/>
            <rFont val="Arial"/>
            <scheme val="minor"/>
          </rPr>
          <t>Trata-se da área de cana plantada manualmente na safra.</t>
        </r>
      </text>
    </comment>
    <comment ref="B21" authorId="0" shapeId="0">
      <text>
        <r>
          <rPr>
            <sz val="10"/>
            <color rgb="FF000000"/>
            <rFont val="Arial"/>
            <scheme val="minor"/>
          </rPr>
          <t>Trata-se da área de cana plantada mecanicamente na safra</t>
        </r>
      </text>
    </comment>
    <comment ref="B22" authorId="0" shapeId="0">
      <text>
        <r>
          <rPr>
            <sz val="10"/>
            <color rgb="FF000000"/>
            <rFont val="Arial"/>
            <scheme val="minor"/>
          </rPr>
          <t>Preenchimento automático. É a somatória das áreas de plantio manual e mecânico efetuadas na safra.</t>
        </r>
      </text>
    </comment>
    <comment ref="B24" authorId="0" shapeId="0">
      <text>
        <r>
          <rPr>
            <sz val="10"/>
            <color rgb="FF000000"/>
            <rFont val="Arial"/>
            <scheme val="minor"/>
          </rPr>
          <t>Informar a área de reforma na qual é realizada a rotação de culturas com espécies alimentícias.</t>
        </r>
      </text>
    </comment>
    <comment ref="B25" authorId="0" shapeId="0">
      <text>
        <r>
          <rPr>
            <sz val="10"/>
            <color rgb="FF000000"/>
            <rFont val="Arial"/>
            <scheme val="minor"/>
          </rPr>
          <t>Informar qual a principal espécie alimentícia dentre as listadas. Se a opção for Outra, declarar qual na coluna Justificativas.</t>
        </r>
      </text>
    </comment>
    <comment ref="B26" authorId="0" shapeId="0">
      <text>
        <r>
          <rPr>
            <sz val="10"/>
            <color rgb="FF000000"/>
            <rFont val="Arial"/>
            <scheme val="minor"/>
          </rPr>
          <t>É a cana remanescente da safra anterior que não foi colhida por alguma razão e que está prevista para colheita na safra informada.</t>
        </r>
      </text>
    </comment>
    <comment ref="B29" authorId="0" shapeId="0">
      <text>
        <r>
          <rPr>
            <sz val="10"/>
            <color rgb="FF000000"/>
            <rFont val="Arial"/>
            <scheme val="minor"/>
          </rPr>
          <t>Áreas com declividade de até 12%</t>
        </r>
      </text>
    </comment>
    <comment ref="B30" authorId="0" shapeId="0">
      <text>
        <r>
          <rPr>
            <sz val="10"/>
            <color rgb="FF000000"/>
            <rFont val="Arial"/>
            <scheme val="minor"/>
          </rPr>
          <t>São as áreas com declividade superior a 12% ou com estruturas de solo que  inviabilizem a adoção de técnicas usuais de mecanização da colheita, conforme   Decreto Estadual nº 47.700/2003 (Art. 2º, §1 e §2).</t>
        </r>
      </text>
    </comment>
    <comment ref="B31" authorId="0" shapeId="0">
      <text>
        <r>
          <rPr>
            <sz val="10"/>
            <color rgb="FF000000"/>
            <rFont val="Arial"/>
            <scheme val="minor"/>
          </rPr>
          <t>Preenchimento automático. A área de colheita total administrada corresponde à somatória da área de colheita mecanizável e da área de colheita não mecanizável.</t>
        </r>
      </text>
    </comment>
    <comment ref="B32" authorId="0" shapeId="0">
      <text>
        <r>
          <rPr>
            <sz val="10"/>
            <color rgb="FF000000"/>
            <rFont val="Arial"/>
            <scheme val="minor"/>
          </rPr>
          <t>Caso tenham ocorrido incêndios, informar os procedimentos adotados para combate aos focos ocorridos durante a safra.</t>
        </r>
      </text>
    </comment>
    <comment ref="D32" authorId="1" shapeId="0">
      <text>
        <r>
          <rPr>
            <b/>
            <sz val="9"/>
            <color indexed="81"/>
            <rFont val="Segoe UI"/>
            <family val="2"/>
          </rPr>
          <t>NÃO PREENCHER</t>
        </r>
        <r>
          <rPr>
            <sz val="9"/>
            <color indexed="81"/>
            <rFont val="Segoe UI"/>
            <family val="2"/>
          </rPr>
          <t xml:space="preserve">
</t>
        </r>
      </text>
    </comment>
    <comment ref="B34" authorId="0" shapeId="0">
      <text>
        <r>
          <rPr>
            <sz val="10"/>
            <color rgb="FF000000"/>
            <rFont val="Arial"/>
            <scheme val="minor"/>
          </rPr>
          <t>É a cana proveniente das áreas de cultivo próprias da usina.</t>
        </r>
      </text>
    </comment>
    <comment ref="B35" authorId="0" shapeId="0">
      <text>
        <r>
          <rPr>
            <sz val="10"/>
            <color rgb="FF000000"/>
            <rFont val="Arial"/>
            <scheme val="minor"/>
          </rPr>
          <t>É a cana proveniente de áreas de cultivo de arrendamento/ parceria da usina.</t>
        </r>
      </text>
    </comment>
    <comment ref="B36" authorId="0" shapeId="0">
      <text>
        <r>
          <rPr>
            <sz val="10"/>
            <color rgb="FF000000"/>
            <rFont val="Arial"/>
            <scheme val="minor"/>
          </rPr>
          <t>PREENCHIMENTO AUTOMÁTICO. É a somatória da cana proveniente das áreas de cultivo próprias da usina e da cana proveniente das propriedades arrendadas ou parceiras (a+b).</t>
        </r>
      </text>
    </comment>
    <comment ref="B37" authorId="0" shapeId="0">
      <text>
        <r>
          <rPr>
            <sz val="10"/>
            <color rgb="FF000000"/>
            <rFont val="Arial"/>
            <scheme val="minor"/>
          </rPr>
          <t>É a cana proveniente de fornecedores com os quais a usina mantém contrato e/ou de fornecedores spot.</t>
        </r>
      </text>
    </comment>
    <comment ref="B38" authorId="0" shapeId="0">
      <text>
        <r>
          <rPr>
            <sz val="10"/>
            <color rgb="FF000000"/>
            <rFont val="Arial"/>
            <scheme val="minor"/>
          </rPr>
          <t>Preenchimento automático. Trata-se do montante de cana processado pela usina. É a somatória da cana administrada e da cana de fornecedores</t>
        </r>
      </text>
    </comment>
    <comment ref="B39" authorId="0" shapeId="0">
      <text>
        <r>
          <rPr>
            <sz val="10"/>
            <color rgb="FF000000"/>
            <rFont val="Arial"/>
            <scheme val="minor"/>
          </rPr>
          <t>Informar o número de fornecedores de cana da usina na safra (contratados e spot)</t>
        </r>
      </text>
    </comment>
    <comment ref="B40" authorId="0" shapeId="0">
      <text>
        <r>
          <rPr>
            <sz val="10"/>
            <color rgb="FF000000"/>
            <rFont val="Arial"/>
            <scheme val="minor"/>
          </rPr>
          <t>Preenchimento automático, com base na produção de cana administrada (item 4.c) e na área administrada colhida (item 3.c) informadas.</t>
        </r>
      </text>
    </comment>
    <comment ref="B41" authorId="0" shapeId="0">
      <text>
        <r>
          <rPr>
            <sz val="10"/>
            <color rgb="FF000000"/>
            <rFont val="Arial"/>
            <scheme val="minor"/>
          </rPr>
          <t>Informar a produção total de açúcar pela unidade na safra, em toneladas.</t>
        </r>
      </text>
    </comment>
    <comment ref="B42" authorId="0" shapeId="0">
      <text>
        <r>
          <rPr>
            <sz val="10"/>
            <color rgb="FF000000"/>
            <rFont val="Arial"/>
            <scheme val="minor"/>
          </rPr>
          <t>Etanol total = anidro + hidratado.
Informar a produção de etanol total pela unidade na safra, em metros cúbicos.</t>
        </r>
      </text>
    </comment>
    <comment ref="B44" authorId="0" shapeId="0">
      <text>
        <r>
          <rPr>
            <sz val="10"/>
            <color rgb="FF000000"/>
            <rFont val="Arial"/>
            <scheme val="minor"/>
          </rPr>
          <t>Informar o número de colhedoras de propriedade da usina, utilizadas em todas suas operações de colheita, inclusive nas realizadas para seus fornecedores.</t>
        </r>
      </text>
    </comment>
    <comment ref="B45" authorId="0" shapeId="0">
      <text>
        <r>
          <rPr>
            <sz val="10"/>
            <color rgb="FF000000"/>
            <rFont val="Arial"/>
            <scheme val="minor"/>
          </rPr>
          <t>Informar o número de colhedoras alugadas/arrendadas para a usina, utilizadas em todas suas operações de colheita, inclusive nas realizadas para seus fornecedores.</t>
        </r>
      </text>
    </comment>
    <comment ref="B47" authorId="0" shapeId="0">
      <text>
        <r>
          <rPr>
            <sz val="10"/>
            <color rgb="FF000000"/>
            <rFont val="Arial"/>
            <scheme val="minor"/>
          </rPr>
          <t>Informar o principal meio utilizado para a aplicação de vinhaça, dentre as opções listadas. 
Caso a usina não gere vinhaça, informar no campo "Justificativas"</t>
        </r>
      </text>
    </comment>
    <comment ref="B48" authorId="0" shapeId="0">
      <text>
        <r>
          <rPr>
            <sz val="10"/>
            <color rgb="FF000000"/>
            <rFont val="Arial"/>
            <scheme val="minor"/>
          </rPr>
          <t>Informar o principal meio utilizado para o transporte da vinhaça</t>
        </r>
      </text>
    </comment>
    <comment ref="B49" authorId="0" shapeId="0">
      <text>
        <r>
          <rPr>
            <sz val="10"/>
            <color rgb="FF000000"/>
            <rFont val="Arial"/>
            <scheme val="minor"/>
          </rPr>
          <t>Informar se a unidade possui concentrador de vinhaça, independente da concentração atingida (desde que maior que a vinhaça in-natura).</t>
        </r>
      </text>
    </comment>
    <comment ref="B50" authorId="0" shapeId="0">
      <text>
        <r>
          <rPr>
            <sz val="10"/>
            <color rgb="FF000000"/>
            <rFont val="Arial"/>
            <scheme val="minor"/>
          </rPr>
          <t>Informar se a unidade possui registro da vinhaça junto ao Ministério da Agricultura, Pecuária e Abastecimento.</t>
        </r>
      </text>
    </comment>
  </commentList>
  <extLst>
    <ext xmlns:r="http://schemas.openxmlformats.org/officeDocument/2006/relationships" uri="GoogleSheetsCustomDataVersion1">
      <go:sheetsCustomData xmlns:go="http://customooxmlschemas.google.com/" r:id="" roundtripDataSignature="AMtx7mjohLpriy5ckbfp6P0wfTB4Ifw46w=="/>
    </ext>
  </extLst>
</comments>
</file>

<file path=xl/comments4.xml><?xml version="1.0" encoding="utf-8"?>
<comments xmlns="http://schemas.openxmlformats.org/spreadsheetml/2006/main">
  <authors>
    <author>Aline Bernardes Candido do Santos</author>
    <author/>
  </authors>
  <commentList>
    <comment ref="B37" authorId="0" shapeId="0">
      <text>
        <r>
          <rPr>
            <sz val="9"/>
            <color indexed="81"/>
            <rFont val="Segoe UI"/>
            <family val="2"/>
          </rPr>
          <t xml:space="preserve">Incluindo dependentes
</t>
        </r>
      </text>
    </comment>
    <comment ref="D37" authorId="1" shapeId="0">
      <text>
        <r>
          <rPr>
            <sz val="10"/>
            <color rgb="FF000000"/>
            <rFont val="Arial"/>
            <scheme val="minor"/>
          </rPr>
          <t xml:space="preserve">Informar o número de pessoas beneficiadas, quando for o caso. </t>
        </r>
      </text>
    </comment>
    <comment ref="B38" authorId="1" shapeId="0">
      <text>
        <r>
          <rPr>
            <sz val="10"/>
            <color rgb="FF000000"/>
            <rFont val="Arial"/>
            <scheme val="minor"/>
          </rPr>
          <t>Vale refeição, vale alimentação, vale transporte, plano de saúde, plano odontológico</t>
        </r>
      </text>
    </comment>
    <comment ref="B39" authorId="1" shapeId="0">
      <text>
        <r>
          <rPr>
            <sz val="10"/>
            <color rgb="FF000000"/>
            <rFont val="Arial"/>
            <scheme val="minor"/>
          </rPr>
          <t>Incluindo membros da família</t>
        </r>
      </text>
    </comment>
    <comment ref="B43" authorId="1" shapeId="0">
      <text>
        <r>
          <rPr>
            <sz val="10"/>
            <color rgb="FF000000"/>
            <rFont val="Arial"/>
            <scheme val="minor"/>
          </rPr>
          <t>Incluindo participação nos resultados</t>
        </r>
      </text>
    </comment>
    <comment ref="D50" authorId="1" shapeId="0">
      <text>
        <r>
          <rPr>
            <sz val="10"/>
            <color rgb="FF000000"/>
            <rFont val="Arial"/>
            <scheme val="minor"/>
          </rPr>
          <t>Informar o nome dos municípios nos quais as atividades são desenvolvidas, quando for o caso.</t>
        </r>
      </text>
    </comment>
    <comment ref="E50" authorId="0" shapeId="0">
      <text>
        <r>
          <rPr>
            <b/>
            <sz val="9"/>
            <color indexed="81"/>
            <rFont val="Segoe UI"/>
            <family val="2"/>
          </rPr>
          <t xml:space="preserve">Informar o número de pessoas beneficiadas, quando for o caso. </t>
        </r>
        <r>
          <rPr>
            <sz val="9"/>
            <color indexed="81"/>
            <rFont val="Segoe UI"/>
            <family val="2"/>
          </rPr>
          <t xml:space="preserve">
</t>
        </r>
      </text>
    </comment>
  </commentList>
  <extLst>
    <ext xmlns:r="http://schemas.openxmlformats.org/officeDocument/2006/relationships" uri="GoogleSheetsCustomDataVersion1">
      <go:sheetsCustomData xmlns:go="http://customooxmlschemas.google.com/" r:id="" roundtripDataSignature="AMtx7mhWjmIPdoTxyXdTp50iolqS3rP1Fw=="/>
    </ext>
  </extLst>
</comments>
</file>

<file path=xl/comments5.xml><?xml version="1.0" encoding="utf-8"?>
<comments xmlns="http://schemas.openxmlformats.org/spreadsheetml/2006/main">
  <authors>
    <author/>
  </authors>
  <commentList>
    <comment ref="C14" authorId="0" shapeId="0">
      <text>
        <r>
          <rPr>
            <sz val="10"/>
            <color rgb="FF000000"/>
            <rFont val="Arial"/>
            <scheme val="minor"/>
          </rPr>
          <t>Informar a quantidade de subproduto gerada na unidade agroindustrial, utilizando a respectiva unidade de medida informada na coluna B.</t>
        </r>
      </text>
    </comment>
    <comment ref="D14" authorId="0" shapeId="0">
      <text>
        <r>
          <rPr>
            <sz val="10"/>
            <color rgb="FF000000"/>
            <rFont val="Arial"/>
            <scheme val="minor"/>
          </rPr>
          <t>Descrever brevemente a principal inovação tecnológica relacionada ao uso de cada subproduto na unidade. Caso não existam inovações, deixar em branco.</t>
        </r>
      </text>
    </comment>
    <comment ref="J14" authorId="0" shapeId="0">
      <text>
        <r>
          <rPr>
            <sz val="10"/>
            <color rgb="FF000000"/>
            <rFont val="Arial"/>
            <scheme val="minor"/>
          </rPr>
          <t>Escolher da lista suspensa qual a principal destinação  dada pela unidade agroindustrial a cada subproduto.</t>
        </r>
      </text>
    </comment>
    <comment ref="P14" authorId="0" shapeId="0">
      <text>
        <r>
          <rPr>
            <sz val="10"/>
            <color rgb="FF000000"/>
            <rFont val="Arial"/>
            <scheme val="minor"/>
          </rPr>
          <t>Escolher da lista suspensa qual a destinação secundária dada pela unidade agroindustrial a cada subproduto, quando for o caso.</t>
        </r>
      </text>
    </comment>
    <comment ref="B15" authorId="0" shapeId="0">
      <text>
        <r>
          <rPr>
            <sz val="10"/>
            <color rgb="FF000000"/>
            <rFont val="Arial"/>
            <scheme val="minor"/>
          </rPr>
          <t>Refere-se à palha levada para a planta industrial como impureza vegetal e também à palha enfardada para cogeração.</t>
        </r>
      </text>
    </comment>
  </commentList>
  <extLst>
    <ext xmlns:r="http://schemas.openxmlformats.org/officeDocument/2006/relationships" uri="GoogleSheetsCustomDataVersion1">
      <go:sheetsCustomData xmlns:go="http://customooxmlschemas.google.com/" r:id="" roundtripDataSignature="AMtx7mhnNwJxj95ADXpambmWOS1YUcXo9w=="/>
    </ext>
  </extLst>
</comments>
</file>

<file path=xl/comments6.xml><?xml version="1.0" encoding="utf-8"?>
<comments xmlns="http://schemas.openxmlformats.org/spreadsheetml/2006/main">
  <authors>
    <author/>
  </authors>
  <commentList>
    <comment ref="C19" authorId="0" shapeId="0">
      <text>
        <r>
          <rPr>
            <sz val="10"/>
            <color rgb="FF000000"/>
            <rFont val="Arial"/>
            <scheme val="minor"/>
          </rPr>
          <t>Selecionar da lista suspensa de cada célula, conforme necessário. Em caso de 'outros', informar o tipo de produto no campo 'observação'.</t>
        </r>
      </text>
    </comment>
    <comment ref="B20" authorId="0" shapeId="0">
      <text>
        <r>
          <rPr>
            <sz val="10"/>
            <color rgb="FF000000"/>
            <rFont val="Arial"/>
            <scheme val="minor"/>
          </rPr>
          <t>Preencher as colunas correspondentes à cada opção das linhas com "sim" ou "não"</t>
        </r>
      </text>
    </comment>
    <comment ref="B28" authorId="0" shapeId="0">
      <text>
        <r>
          <rPr>
            <sz val="10"/>
            <color rgb="FF000000"/>
            <rFont val="Arial"/>
            <scheme val="minor"/>
          </rPr>
          <t>Considerar o quilo de produto comercial como unidade, para estimar o percentual por classes.</t>
        </r>
      </text>
    </comment>
    <comment ref="B29" authorId="0" shapeId="0">
      <text>
        <r>
          <rPr>
            <sz val="10"/>
            <color rgb="FF000000"/>
            <rFont val="Arial"/>
            <scheme val="minor"/>
          </rPr>
          <t>Informar neste item apenas os produtos que foram reclassificados. Os produtos que não foram reclassificados devem ser informados no item 3.2. Considerar o percentual em relação ao total de produtos reclassificados utilizados pela signatária.</t>
        </r>
      </text>
    </comment>
    <comment ref="B30" authorId="0" shapeId="0">
      <text>
        <r>
          <rPr>
            <sz val="10"/>
            <color rgb="FF000000"/>
            <rFont val="Arial"/>
            <scheme val="minor"/>
          </rPr>
          <t>Preencher o campo com o percentual  de produtos utilizados da classe toxicológica correspondente, para cada categoria.</t>
        </r>
      </text>
    </comment>
    <comment ref="B31" authorId="0" shapeId="0">
      <text>
        <r>
          <rPr>
            <sz val="10"/>
            <color rgb="FF000000"/>
            <rFont val="Arial"/>
            <scheme val="minor"/>
          </rPr>
          <t>Preencher o campo com o percentual  de produtos utilizados da classe toxicológica correspondente, para cada categoria.</t>
        </r>
      </text>
    </comment>
    <comment ref="B32" authorId="0" shapeId="0">
      <text>
        <r>
          <rPr>
            <sz val="10"/>
            <color rgb="FF000000"/>
            <rFont val="Arial"/>
            <scheme val="minor"/>
          </rPr>
          <t>Preencher o campo com o percentual  de produtos utilizados da classe toxicológica correspondente, para cada categoria.</t>
        </r>
      </text>
    </comment>
    <comment ref="B33" authorId="0" shapeId="0">
      <text>
        <r>
          <rPr>
            <sz val="10"/>
            <color rgb="FF000000"/>
            <rFont val="Arial"/>
            <scheme val="minor"/>
          </rPr>
          <t>Preencher o campo com o percentual  de produtos utilizados da classe toxicológica correspondente, para cada categoria.</t>
        </r>
      </text>
    </comment>
    <comment ref="B34" authorId="0" shapeId="0">
      <text>
        <r>
          <rPr>
            <sz val="10"/>
            <color rgb="FF000000"/>
            <rFont val="Arial"/>
            <scheme val="minor"/>
          </rPr>
          <t>Preencher o campo com o percentual  de produtos utilizados da classe toxicológica correspondente, para cada categoria.</t>
        </r>
      </text>
    </comment>
    <comment ref="B35" authorId="0" shapeId="0">
      <text>
        <r>
          <rPr>
            <sz val="10"/>
            <color rgb="FF000000"/>
            <rFont val="Arial"/>
            <scheme val="minor"/>
          </rPr>
          <t>Preencher o campo com o percentual  de produtos utilizados da classe toxicológica correspondente, para cada categoria.</t>
        </r>
      </text>
    </comment>
    <comment ref="B38" authorId="0" shapeId="0">
      <text>
        <r>
          <rPr>
            <sz val="10"/>
            <color rgb="FF000000"/>
            <rFont val="Arial"/>
            <scheme val="minor"/>
          </rPr>
          <t>Informar neste item apenas os produtos quennão foram reclassificados. Considerar o percentual em relação ao total de produtos utilizados pela signatária e que seguem a classificação antiga.</t>
        </r>
      </text>
    </comment>
    <comment ref="B39" authorId="0" shapeId="0">
      <text>
        <r>
          <rPr>
            <sz val="10"/>
            <color rgb="FF000000"/>
            <rFont val="Arial"/>
            <scheme val="minor"/>
          </rPr>
          <t>Preencher o campo com o percentual  de produtos utilizados da classe toxicológica correspondente, para cada categoria.</t>
        </r>
      </text>
    </comment>
    <comment ref="B40" authorId="0" shapeId="0">
      <text>
        <r>
          <rPr>
            <sz val="10"/>
            <color rgb="FF000000"/>
            <rFont val="Arial"/>
            <scheme val="minor"/>
          </rPr>
          <t>Preencher o campo com o percentual  de produtos utilizados da classe toxicológica correspondente, para cada categoria.</t>
        </r>
      </text>
    </comment>
    <comment ref="B41" authorId="0" shapeId="0">
      <text>
        <r>
          <rPr>
            <sz val="10"/>
            <color rgb="FF000000"/>
            <rFont val="Arial"/>
            <scheme val="minor"/>
          </rPr>
          <t>Preencher o campo com o percentual  de produtos utilizados da classe toxicológica correspondente, para cada categoria.</t>
        </r>
      </text>
    </comment>
    <comment ref="B42" authorId="0" shapeId="0">
      <text>
        <r>
          <rPr>
            <sz val="10"/>
            <color rgb="FF000000"/>
            <rFont val="Arial"/>
            <scheme val="minor"/>
          </rPr>
          <t>Preencher o campo com o percentual  de produtos utilizados da classe toxicológica correspondente, para cada categoria.</t>
        </r>
      </text>
    </comment>
    <comment ref="B46" authorId="0" shapeId="0">
      <text>
        <r>
          <rPr>
            <sz val="10"/>
            <color rgb="FF000000"/>
            <rFont val="Arial"/>
            <scheme val="minor"/>
          </rPr>
          <t>Preencher o campo com o percentual  de produtos utilizados da classe ambiental correspondente, para cada categoria.</t>
        </r>
      </text>
    </comment>
    <comment ref="B47" authorId="0" shapeId="0">
      <text>
        <r>
          <rPr>
            <sz val="10"/>
            <color rgb="FF000000"/>
            <rFont val="Arial"/>
            <scheme val="minor"/>
          </rPr>
          <t>Preencher o campo com o percentual  de produtos utilizados da classe ambiental correspondente, para cada categoria.</t>
        </r>
      </text>
    </comment>
    <comment ref="B48" authorId="0" shapeId="0">
      <text>
        <r>
          <rPr>
            <sz val="10"/>
            <color rgb="FF000000"/>
            <rFont val="Arial"/>
            <scheme val="minor"/>
          </rPr>
          <t>Preencher o campo com o percentual  de produtos utilizados da classe ambiental correspondente, para cada categoria.</t>
        </r>
      </text>
    </comment>
    <comment ref="B49" authorId="0" shapeId="0">
      <text>
        <r>
          <rPr>
            <sz val="10"/>
            <color rgb="FF000000"/>
            <rFont val="Arial"/>
            <scheme val="minor"/>
          </rPr>
          <t>Preencher o campo com o percentual  de produtos utilizados da classe ambiental correspondente, para cada categoria.</t>
        </r>
      </text>
    </comment>
    <comment ref="B53" authorId="0" shapeId="0">
      <text>
        <r>
          <rPr>
            <sz val="10"/>
            <color rgb="FF000000"/>
            <rFont val="Arial"/>
            <scheme val="minor"/>
          </rPr>
          <t>Preencher as colunas com as opções sim ou não, disponíveis a lista suspensa. Em caso de 'outros", descrever nos respectivos campos.</t>
        </r>
      </text>
    </comment>
  </commentList>
  <extLst>
    <ext xmlns:r="http://schemas.openxmlformats.org/officeDocument/2006/relationships" uri="GoogleSheetsCustomDataVersion1">
      <go:sheetsCustomData xmlns:go="http://customooxmlschemas.google.com/" r:id="" roundtripDataSignature="AMtx7mgWm+txxWgD9gR3oeEp5gj8zKB5oQ=="/>
    </ext>
  </extLst>
</comments>
</file>

<file path=xl/comments7.xml><?xml version="1.0" encoding="utf-8"?>
<comments xmlns="http://schemas.openxmlformats.org/spreadsheetml/2006/main">
  <authors>
    <author/>
  </authors>
  <commentList>
    <comment ref="C6" authorId="0" shapeId="0">
      <text>
        <r>
          <rPr>
            <sz val="10"/>
            <color rgb="FF000000"/>
            <rFont val="Arial"/>
            <scheme val="minor"/>
          </rPr>
          <t>De acordo com o Decreto Estadual 59.261/2012 e e o Estatuto da Terra (Lei Federal n.º 8.629/1993) imóvel rural trata-se de “prédio rústico de área contínua, qualquer que seja sua localização, que se destine ou possa se destinar à exploração agrícola, pecuária, extrativa vegetal, florestal ou agroindustrial”.</t>
        </r>
      </text>
    </comment>
    <comment ref="D6" authorId="0" shapeId="0">
      <text>
        <r>
          <rPr>
            <sz val="10"/>
            <color rgb="FF000000"/>
            <rFont val="Arial"/>
            <scheme val="minor"/>
          </rPr>
          <t>Trata-se do número de cadastros já concluídos no SiCAR-SP.</t>
        </r>
      </text>
    </comment>
    <comment ref="B7" authorId="0" shapeId="0">
      <text>
        <r>
          <rPr>
            <sz val="10"/>
            <color rgb="FF000000"/>
            <rFont val="Arial"/>
            <scheme val="minor"/>
          </rPr>
          <t>Tratam-se dos imóveis rurais de propriedade da usina e por ela administrados.</t>
        </r>
      </text>
    </comment>
    <comment ref="B8" authorId="0" shapeId="0">
      <text>
        <r>
          <rPr>
            <sz val="10"/>
            <color rgb="FF000000"/>
            <rFont val="Arial"/>
            <scheme val="minor"/>
          </rPr>
          <t>Tratam-se dos imóveis rurais de parceria e arrendamento administrados pela usina, oficializados por meio de contratos.</t>
        </r>
      </text>
    </comment>
    <comment ref="C12" authorId="0" shapeId="0">
      <text>
        <r>
          <rPr>
            <sz val="10"/>
            <color rgb="FF000000"/>
            <rFont val="Arial"/>
            <scheme val="minor"/>
          </rPr>
          <t>Previsão realizada com base na atualização dos contratos de parceria/arrendamento, de acordo com sua renovação</t>
        </r>
      </text>
    </comment>
    <comment ref="D12" authorId="0" shapeId="0">
      <text>
        <r>
          <rPr>
            <sz val="10"/>
            <color rgb="FF000000"/>
            <rFont val="Arial"/>
            <scheme val="minor"/>
          </rPr>
          <t>Percentual efetivamente alcançado de contatos de parceria e arrendamento que já trazem informações sobre número do CAR daqueles imóveis rurais.</t>
        </r>
      </text>
    </comment>
    <comment ref="C23" authorId="0" shapeId="0">
      <text>
        <r>
          <rPr>
            <sz val="10"/>
            <color rgb="FF000000"/>
            <rFont val="Arial"/>
            <scheme val="minor"/>
          </rPr>
          <t>Preencher com a letra P ou com a letra A</t>
        </r>
      </text>
    </comment>
    <comment ref="D23" authorId="0" shapeId="0">
      <text>
        <r>
          <rPr>
            <sz val="10"/>
            <color rgb="FF000000"/>
            <rFont val="Arial"/>
            <scheme val="minor"/>
          </rPr>
          <t>Informar o número do CAR Federal dos imóveis rurais cujo cadastro já tiver sido concluído.</t>
        </r>
      </text>
    </comment>
  </commentList>
  <extLst>
    <ext xmlns:r="http://schemas.openxmlformats.org/officeDocument/2006/relationships" uri="GoogleSheetsCustomDataVersion1">
      <go:sheetsCustomData xmlns:go="http://customooxmlschemas.google.com/" r:id="" roundtripDataSignature="AMtx7mg5cCMU6LaQt4hRc4qg1Hm4w7YNpA=="/>
    </ext>
  </extLst>
</comments>
</file>

<file path=xl/sharedStrings.xml><?xml version="1.0" encoding="utf-8"?>
<sst xmlns="http://schemas.openxmlformats.org/spreadsheetml/2006/main" count="882" uniqueCount="429">
  <si>
    <t>PLANILHA DE ACOMPANHAMENTO - ETANOL MAIS VERDE</t>
  </si>
  <si>
    <t xml:space="preserve"> UNIDADES AGROINDUSTRIAIS</t>
  </si>
  <si>
    <t>1- Caracterização da Empresa</t>
  </si>
  <si>
    <t>1.1 – Sede administrativa</t>
  </si>
  <si>
    <t>Endereço:</t>
  </si>
  <si>
    <t>Município:</t>
  </si>
  <si>
    <t>CEP:</t>
  </si>
  <si>
    <t>Telefone:</t>
  </si>
  <si>
    <t>e-mail:</t>
  </si>
  <si>
    <t>Website:</t>
  </si>
  <si>
    <t>1.2 – Unidade local</t>
  </si>
  <si>
    <t>1.2.1 - Indústria</t>
  </si>
  <si>
    <t xml:space="preserve">Razão Social: </t>
  </si>
  <si>
    <t xml:space="preserve">Nome Fantasia: </t>
  </si>
  <si>
    <t>CNPJ da Indústria:</t>
  </si>
  <si>
    <t xml:space="preserve">1.2.2 - Agrícola </t>
  </si>
  <si>
    <t>CNPJ Agrícola:</t>
  </si>
  <si>
    <t>Munípicios que possuem áreas administradas pela unidade.</t>
  </si>
  <si>
    <t>1.3 - Licenciamento</t>
  </si>
  <si>
    <r>
      <rPr>
        <sz val="10"/>
        <color rgb="FF000000"/>
        <rFont val="Arial"/>
      </rPr>
      <t>N</t>
    </r>
    <r>
      <rPr>
        <vertAlign val="superscript"/>
        <sz val="10"/>
        <color rgb="FF000000"/>
        <rFont val="Arial"/>
      </rPr>
      <t>o</t>
    </r>
    <r>
      <rPr>
        <sz val="10"/>
        <color rgb="FF000000"/>
        <rFont val="Arial"/>
      </rPr>
      <t xml:space="preserve"> da licença de operação:</t>
    </r>
  </si>
  <si>
    <t>Nº da solicitação de renovação:</t>
  </si>
  <si>
    <t>Validade da Licença:</t>
  </si>
  <si>
    <t>Data de entrada:</t>
  </si>
  <si>
    <t>2 – Contatos</t>
  </si>
  <si>
    <t>2.1- Presidência e Diretoria da Usina</t>
  </si>
  <si>
    <t xml:space="preserve">Presidente: </t>
  </si>
  <si>
    <t>Diretor(a) Agrícola:</t>
  </si>
  <si>
    <t>Diretor(a) Indústria:</t>
  </si>
  <si>
    <t>Diretor(a) Meio Ambiente:</t>
  </si>
  <si>
    <t>Nome completo:</t>
  </si>
  <si>
    <t>Cargo:</t>
  </si>
  <si>
    <t>Formação técnica:</t>
  </si>
  <si>
    <t xml:space="preserve">Órgão de classe: </t>
  </si>
  <si>
    <r>
      <rPr>
        <sz val="10"/>
        <color rgb="FF000000"/>
        <rFont val="Arial"/>
      </rPr>
      <t>N</t>
    </r>
    <r>
      <rPr>
        <vertAlign val="superscript"/>
        <sz val="10"/>
        <color rgb="FF000000"/>
        <rFont val="Arial"/>
      </rPr>
      <t>o</t>
    </r>
    <r>
      <rPr>
        <sz val="10"/>
        <color rgb="FF000000"/>
        <rFont val="Arial"/>
      </rPr>
      <t xml:space="preserve"> do registro no órgão de classe:</t>
    </r>
  </si>
  <si>
    <t>RG:</t>
  </si>
  <si>
    <t>CPF:</t>
  </si>
  <si>
    <t>Email</t>
  </si>
  <si>
    <t>Whatsapp</t>
  </si>
  <si>
    <t>PLANILHA DE ACOMPANHAMENTO - ETANOL MAIS VERDE - UNIDADES AGROINDUSTRIAIS</t>
  </si>
  <si>
    <t>Nome do Empreendimento:</t>
  </si>
  <si>
    <t>Responsável pelo Etanol Verde na Unidade:</t>
  </si>
  <si>
    <t>Email:</t>
  </si>
  <si>
    <t xml:space="preserve">Tel: </t>
  </si>
  <si>
    <t>Observar as descrições dos campos e seus respectivos comentários na Coluna B. Ao copiar e colar dados, use a opção "Colar especial - valores".</t>
  </si>
  <si>
    <t>Dados da safra 2022/2023: consolidados. Dados da safra 2023/2024 previsões</t>
  </si>
  <si>
    <r>
      <rPr>
        <sz val="10"/>
        <color rgb="FF000000"/>
        <rFont val="Arial"/>
      </rPr>
      <t>Valores</t>
    </r>
    <r>
      <rPr>
        <b/>
        <sz val="10"/>
        <color rgb="FF000000"/>
        <rFont val="Arial"/>
      </rPr>
      <t xml:space="preserve"> </t>
    </r>
    <r>
      <rPr>
        <b/>
        <sz val="10"/>
        <color rgb="FFFF0000"/>
        <rFont val="Arial"/>
      </rPr>
      <t>destacados</t>
    </r>
    <r>
      <rPr>
        <b/>
        <sz val="10"/>
        <color rgb="FF000000"/>
        <rFont val="Arial"/>
      </rPr>
      <t xml:space="preserve"> </t>
    </r>
    <r>
      <rPr>
        <sz val="10"/>
        <color rgb="FF000000"/>
        <rFont val="Arial"/>
      </rPr>
      <t>após a finalização do preenchimento=potencial erro</t>
    </r>
  </si>
  <si>
    <r>
      <rPr>
        <b/>
        <sz val="10"/>
        <color rgb="FF000000"/>
        <rFont val="Arial"/>
      </rPr>
      <t>Opções de preenchimento:</t>
    </r>
    <r>
      <rPr>
        <sz val="10"/>
        <color rgb="FF000000"/>
        <rFont val="Arial"/>
      </rPr>
      <t xml:space="preserve"> valor numérico, 0 (zero) se o valor for nulo ou em branco se não houver informações referentes ao campo. Se campo for deixado em branco, esclarecer na coluna "Justificativas".</t>
    </r>
  </si>
  <si>
    <r>
      <rPr>
        <b/>
        <sz val="10"/>
        <color rgb="FF000000"/>
        <rFont val="Arial"/>
      </rPr>
      <t xml:space="preserve">Campos 1.1.1 e 1.3.2: </t>
    </r>
    <r>
      <rPr>
        <sz val="10"/>
        <color rgb="FF000000"/>
        <rFont val="Arial"/>
      </rPr>
      <t>preenchimento automático, mediante fórmula.</t>
    </r>
  </si>
  <si>
    <t>3.1</t>
  </si>
  <si>
    <t>1 - ÁREAS CILIARES</t>
  </si>
  <si>
    <t>2022/2023</t>
  </si>
  <si>
    <t>2023/2024</t>
  </si>
  <si>
    <t>Justificativas</t>
  </si>
  <si>
    <t>1.1- Áreas próprias</t>
  </si>
  <si>
    <t>3.1.1</t>
  </si>
  <si>
    <t>1.1.1 - Áreas ciliares de rios</t>
  </si>
  <si>
    <t>3.1.1.1</t>
  </si>
  <si>
    <r>
      <rPr>
        <sz val="10"/>
        <color rgb="FF000000"/>
        <rFont val="Arial"/>
      </rPr>
      <t xml:space="preserve"> </t>
    </r>
    <r>
      <rPr>
        <b/>
        <sz val="10"/>
        <color rgb="FF000000"/>
        <rFont val="Arial"/>
      </rPr>
      <t>TOTAL</t>
    </r>
    <r>
      <rPr>
        <sz val="10"/>
        <color rgb="FF000000"/>
        <rFont val="Arial"/>
      </rPr>
      <t xml:space="preserve"> em área própria (ha) (a+b+c)</t>
    </r>
  </si>
  <si>
    <t>3.1.1.1.a</t>
  </si>
  <si>
    <t>a. conservada</t>
  </si>
  <si>
    <t>3.1.1.1.b</t>
  </si>
  <si>
    <t>b. em restauração</t>
  </si>
  <si>
    <t>3.1.1.1.c</t>
  </si>
  <si>
    <t>c. a restaurar</t>
  </si>
  <si>
    <t>3.1.3</t>
  </si>
  <si>
    <t>1.1.2 - Áreas ciliares de nascentes</t>
  </si>
  <si>
    <t>3.1.3.1</t>
  </si>
  <si>
    <r>
      <rPr>
        <b/>
        <sz val="10"/>
        <color rgb="FF000000"/>
        <rFont val="Arial"/>
      </rPr>
      <t xml:space="preserve">NÚMERO </t>
    </r>
    <r>
      <rPr>
        <sz val="10"/>
        <color rgb="FF000000"/>
        <rFont val="Arial"/>
      </rPr>
      <t>total de nascentes próprias</t>
    </r>
  </si>
  <si>
    <t>3.1.3.2</t>
  </si>
  <si>
    <r>
      <rPr>
        <b/>
        <sz val="10"/>
        <color rgb="FF000000"/>
        <rFont val="Arial"/>
      </rPr>
      <t>Área total</t>
    </r>
    <r>
      <rPr>
        <sz val="10"/>
        <color rgb="FF000000"/>
        <rFont val="Arial"/>
      </rPr>
      <t xml:space="preserve"> em nascentes próprias (ha) (a+b+c):</t>
    </r>
  </si>
  <si>
    <t>3.1.3.2.a</t>
  </si>
  <si>
    <t>3.1.3.2.b</t>
  </si>
  <si>
    <t>3.1.3.2.c</t>
  </si>
  <si>
    <t>3.1.2</t>
  </si>
  <si>
    <t>1.2 - Áreas arrendadas/parcerias</t>
  </si>
  <si>
    <t>1.2.1 - Áreas ciliares de rios</t>
  </si>
  <si>
    <t>3.1.2.1</t>
  </si>
  <si>
    <r>
      <rPr>
        <b/>
        <sz val="10"/>
        <color rgb="FF000000"/>
        <rFont val="Arial"/>
      </rPr>
      <t>TOTAL</t>
    </r>
    <r>
      <rPr>
        <sz val="10"/>
        <color rgb="FF000000"/>
        <rFont val="Arial"/>
      </rPr>
      <t xml:space="preserve"> em áreas arrendadas/parcerias (ha) (a+b+c):</t>
    </r>
  </si>
  <si>
    <t>3.1.2.1.a</t>
  </si>
  <si>
    <t>3.1.2.1.b</t>
  </si>
  <si>
    <t>3.1.2.1.c</t>
  </si>
  <si>
    <t>1.2.2- Em áreas arrendadas/parceiras</t>
  </si>
  <si>
    <r>
      <rPr>
        <b/>
        <sz val="10"/>
        <color rgb="FF000000"/>
        <rFont val="Arial"/>
      </rPr>
      <t>NÚMERO total</t>
    </r>
    <r>
      <rPr>
        <sz val="10"/>
        <color rgb="FF000000"/>
        <rFont val="Arial"/>
      </rPr>
      <t xml:space="preserve"> de nascentes</t>
    </r>
  </si>
  <si>
    <r>
      <rPr>
        <b/>
        <sz val="10"/>
        <color rgb="FF000000"/>
        <rFont val="Arial"/>
      </rPr>
      <t xml:space="preserve">   Área total </t>
    </r>
    <r>
      <rPr>
        <sz val="10"/>
        <color rgb="FF000000"/>
        <rFont val="Arial"/>
      </rPr>
      <t>em nascentes arrendadas/parceiras (ha) (a+b+c):</t>
    </r>
  </si>
  <si>
    <t>3.1.5</t>
  </si>
  <si>
    <t>1.3- Viveiro de mudas nativas</t>
  </si>
  <si>
    <t>3.1.5.a</t>
  </si>
  <si>
    <t>a. Quantidade total de mudas nativas produzidas em viveiro próprio</t>
  </si>
  <si>
    <t>3.1.5.b</t>
  </si>
  <si>
    <t>b. Quantidade de mudas plantadas</t>
  </si>
  <si>
    <t>3.1.5.c</t>
  </si>
  <si>
    <t>c. Possui algum programa de apoio à restauração florestal junto a fornecedores?</t>
  </si>
  <si>
    <t>Sim</t>
  </si>
  <si>
    <t>Não</t>
  </si>
  <si>
    <t>3.2</t>
  </si>
  <si>
    <t>2 - CONSUMO DE ÁGUA NA INDÚSTRIA</t>
  </si>
  <si>
    <t>3.2.a</t>
  </si>
  <si>
    <r>
      <rPr>
        <sz val="10"/>
        <color rgb="FF000000"/>
        <rFont val="Arial"/>
      </rPr>
      <t>a. Consumo (m</t>
    </r>
    <r>
      <rPr>
        <vertAlign val="superscript"/>
        <sz val="10"/>
        <color rgb="FF000000"/>
        <rFont val="Arial"/>
      </rPr>
      <t>3</t>
    </r>
    <r>
      <rPr>
        <sz val="10"/>
        <color rgb="FF000000"/>
        <rFont val="Arial"/>
      </rPr>
      <t>/t de cana)</t>
    </r>
  </si>
  <si>
    <t>3.3.2</t>
  </si>
  <si>
    <t>3 - Energia elétrica</t>
  </si>
  <si>
    <t>3.3.2.a</t>
  </si>
  <si>
    <t>a. Potência Total Instalada (MW)</t>
  </si>
  <si>
    <t>3.3.2.b</t>
  </si>
  <si>
    <t>b. Produção Total Energia (MWh):</t>
  </si>
  <si>
    <t>3.3.2.c</t>
  </si>
  <si>
    <t>c. Energia Exportada (MWh)</t>
  </si>
  <si>
    <t>3.4</t>
  </si>
  <si>
    <t>4. PREVENÇÃO E COMBATE A INCÊNDIOS FLORESTAIS</t>
  </si>
  <si>
    <t>3.4.a</t>
  </si>
  <si>
    <t>a. Nº de caminhões-pipa</t>
  </si>
  <si>
    <t>3.4.b</t>
  </si>
  <si>
    <t>b. Nº de brigadistas</t>
  </si>
  <si>
    <t>3.4.c</t>
  </si>
  <si>
    <t>c. É membro de estrutura regional de combate a incêndios florestais?</t>
  </si>
  <si>
    <t>Nenhum</t>
  </si>
  <si>
    <t>PAM</t>
  </si>
  <si>
    <t>Rinem</t>
  </si>
  <si>
    <t>Ambos</t>
  </si>
  <si>
    <t>Outro (justificar)</t>
  </si>
  <si>
    <t>TABELA DE RENOVAÇÃO DO CERTIFICADO ETANOL VERDE - UNIDADES AGROINDUSTRIAIS</t>
  </si>
  <si>
    <t>Código da unidade (uso exclusivo da Secretaria do Meio Ambiente):</t>
  </si>
  <si>
    <t>Observar as descrições dos campos e seus respectivos comentários na Coluna A. Ao copiar e colar dados, use a opção "Colar especial - valores".</t>
  </si>
  <si>
    <r>
      <rPr>
        <sz val="10"/>
        <color rgb="FF000000"/>
        <rFont val="Arial"/>
      </rPr>
      <t>Valores</t>
    </r>
    <r>
      <rPr>
        <b/>
        <sz val="10"/>
        <color rgb="FF000000"/>
        <rFont val="Arial"/>
      </rPr>
      <t xml:space="preserve"> </t>
    </r>
    <r>
      <rPr>
        <b/>
        <sz val="10"/>
        <color rgb="FFFF0000"/>
        <rFont val="Arial"/>
      </rPr>
      <t>destacados</t>
    </r>
    <r>
      <rPr>
        <b/>
        <sz val="10"/>
        <color rgb="FF000000"/>
        <rFont val="Arial"/>
      </rPr>
      <t xml:space="preserve"> </t>
    </r>
    <r>
      <rPr>
        <sz val="10"/>
        <color rgb="FF000000"/>
        <rFont val="Arial"/>
      </rPr>
      <t>após a finalização do preenchimento=potencial erro</t>
    </r>
  </si>
  <si>
    <t>Cronograma anual de restauração das áreas próprias</t>
  </si>
  <si>
    <t>Preencher a coluna com os valores efetivamente realizados pela usina no período destacado.</t>
  </si>
  <si>
    <t>ANO</t>
  </si>
  <si>
    <t>% da área própria com restauração inciada, conforme determinação da diretiva</t>
  </si>
  <si>
    <t>% efetivamente realizado</t>
  </si>
  <si>
    <t>Data</t>
  </si>
  <si>
    <t>Assinatura do responsável pelo Etanol Verde na Unidade Agroindustrial</t>
  </si>
  <si>
    <r>
      <rPr>
        <sz val="10"/>
        <color rgb="FF000000"/>
        <rFont val="Arial"/>
      </rPr>
      <t>Valores em</t>
    </r>
    <r>
      <rPr>
        <sz val="10"/>
        <color rgb="FFFF0000"/>
        <rFont val="Arial"/>
      </rPr>
      <t xml:space="preserve"> vermelho</t>
    </r>
    <r>
      <rPr>
        <sz val="10"/>
        <color rgb="FF000000"/>
        <rFont val="Arial"/>
      </rPr>
      <t xml:space="preserve"> após a finalização do preenchimento=potencial erro</t>
    </r>
  </si>
  <si>
    <t>Opções de preenchimento: valor numérico, 0 (zero) se o valor for nulo ou em branco se não houver informações referentes ao campo. Se campo for deixado em branco, esclarecer na coluna "Justificativas".</t>
  </si>
  <si>
    <t>4.1</t>
  </si>
  <si>
    <t>1- INFORMAÇÕES SOBRE O EMPREENDIMENTO</t>
  </si>
  <si>
    <t>TOTAL em área própria</t>
  </si>
  <si>
    <t>4.1.a</t>
  </si>
  <si>
    <t>a. Área própria da usina (ha)</t>
  </si>
  <si>
    <t>Total em nascentes próprias</t>
  </si>
  <si>
    <t>4.1.b</t>
  </si>
  <si>
    <t>b. Área total de parceria e arrendamento</t>
  </si>
  <si>
    <t>4.1.c</t>
  </si>
  <si>
    <t>c. Área total administrada pela usina (ha)</t>
  </si>
  <si>
    <t>4.2</t>
  </si>
  <si>
    <t>2- INFORMAÇÕES SOBRE ÁREA DE CULTIVO</t>
  </si>
  <si>
    <t>4.2.a</t>
  </si>
  <si>
    <t>a. Área de cultivo próprio da usina (ha)</t>
  </si>
  <si>
    <t>4.2.b</t>
  </si>
  <si>
    <t>b. Área de cultivo arrendamento/parceria (ha)</t>
  </si>
  <si>
    <t>4.2.c</t>
  </si>
  <si>
    <r>
      <rPr>
        <sz val="10"/>
        <color rgb="FF000000"/>
        <rFont val="Arial"/>
      </rPr>
      <t xml:space="preserve">c. Área de cultivo total (ha) </t>
    </r>
    <r>
      <rPr>
        <i/>
        <sz val="10"/>
        <color rgb="FF000000"/>
        <rFont val="Arial"/>
      </rPr>
      <t>(a+b)</t>
    </r>
  </si>
  <si>
    <t>4.2.d</t>
  </si>
  <si>
    <t>d. Área de plantio manual (ha)</t>
  </si>
  <si>
    <t>4.2.e</t>
  </si>
  <si>
    <t>e. Área de plantio mecânico (ha)</t>
  </si>
  <si>
    <t>4.2.f</t>
  </si>
  <si>
    <t>f. Área de plantio (ha) (d+e)</t>
  </si>
  <si>
    <t>4.2.g</t>
  </si>
  <si>
    <t>g. Área de reforma (ha)</t>
  </si>
  <si>
    <t>4.2.g.2</t>
  </si>
  <si>
    <t>g.2. Área com rotação de cultura com espécies alimentícias (ha)</t>
  </si>
  <si>
    <t>4.2.g.3</t>
  </si>
  <si>
    <t>g.3. Principal cultura alimentícia cultivada nas áreas de reforma</t>
  </si>
  <si>
    <t>Amendoim</t>
  </si>
  <si>
    <t>Soja</t>
  </si>
  <si>
    <t>Milho</t>
  </si>
  <si>
    <t>Outra (justificar)</t>
  </si>
  <si>
    <t>Nenhuma</t>
  </si>
  <si>
    <t>4.2.h</t>
  </si>
  <si>
    <t>h. Área bisada (ha)</t>
  </si>
  <si>
    <t>4.2.i</t>
  </si>
  <si>
    <t>i. Duração da Safra (dias)</t>
  </si>
  <si>
    <t>4.3</t>
  </si>
  <si>
    <t>3- ÁREA DE COLHEITA ADMINISTRADA PELA USINA</t>
  </si>
  <si>
    <t>4.3.a</t>
  </si>
  <si>
    <t>a. Área Mecanizável (ha)</t>
  </si>
  <si>
    <t>4.3.b</t>
  </si>
  <si>
    <t>b. Área Não Mecanizável (ha)</t>
  </si>
  <si>
    <t>4.3.c</t>
  </si>
  <si>
    <t>c. Total (ha) (a+b)</t>
  </si>
  <si>
    <t>aspersão</t>
  </si>
  <si>
    <t>4.3.e</t>
  </si>
  <si>
    <t>d. Área de cana objeto de incêndios na safra (ha)</t>
  </si>
  <si>
    <t>dirigida (localizada)</t>
  </si>
  <si>
    <t>4.4</t>
  </si>
  <si>
    <t>4- INFORMAÇÕES SOBRE CANA MOÍDA</t>
  </si>
  <si>
    <t>4.4.a</t>
  </si>
  <si>
    <t>a. Cana Própria (t)</t>
  </si>
  <si>
    <t>4.4.b</t>
  </si>
  <si>
    <t>b. Cana de parceria/arrendamento (t)</t>
  </si>
  <si>
    <t>adutora</t>
  </si>
  <si>
    <t>4.4.c</t>
  </si>
  <si>
    <t>c. Cana administrada (t)</t>
  </si>
  <si>
    <t>canal</t>
  </si>
  <si>
    <t>4.4.d</t>
  </si>
  <si>
    <t>d. Cana de fornecedores (t)</t>
  </si>
  <si>
    <t>caminhão</t>
  </si>
  <si>
    <t>4.4.e</t>
  </si>
  <si>
    <t>e. Cana Total processada pela usina (t): (c + d)</t>
  </si>
  <si>
    <t>4.4.f</t>
  </si>
  <si>
    <t>f. Número de fornecedores</t>
  </si>
  <si>
    <t>sim</t>
  </si>
  <si>
    <t>4.4.g</t>
  </si>
  <si>
    <t>g. Produtividade da área administrada colhida (t/ha)</t>
  </si>
  <si>
    <t>não</t>
  </si>
  <si>
    <t>4.4.h</t>
  </si>
  <si>
    <r>
      <rPr>
        <sz val="10"/>
        <color rgb="FF000000"/>
        <rFont val="Arial"/>
      </rPr>
      <t xml:space="preserve">h. Produção de Açúcar </t>
    </r>
    <r>
      <rPr>
        <b/>
        <sz val="11"/>
        <color rgb="FF000000"/>
        <rFont val="Arial"/>
      </rPr>
      <t>(t)</t>
    </r>
  </si>
  <si>
    <t>4.4.i</t>
  </si>
  <si>
    <r>
      <rPr>
        <sz val="10"/>
        <color rgb="FF000000"/>
        <rFont val="Arial"/>
      </rPr>
      <t xml:space="preserve">i. Produção de etanol total </t>
    </r>
    <r>
      <rPr>
        <b/>
        <sz val="10"/>
        <color rgb="FF000000"/>
        <rFont val="Arial"/>
      </rPr>
      <t>(m³)</t>
    </r>
  </si>
  <si>
    <t>4.5</t>
  </si>
  <si>
    <t>5. COLHEDORAS</t>
  </si>
  <si>
    <t>4.5.a</t>
  </si>
  <si>
    <t>a. Número de colhedoras próprias</t>
  </si>
  <si>
    <t>4.5.b</t>
  </si>
  <si>
    <t xml:space="preserve">b. Número de colhedoras tercerizadas </t>
  </si>
  <si>
    <t>4.6</t>
  </si>
  <si>
    <t>6.  VINHAÇA</t>
  </si>
  <si>
    <t>4.6.a</t>
  </si>
  <si>
    <t>a. Principal meio de aplicação da vinhaça</t>
  </si>
  <si>
    <t>b- Principal meio de transporte</t>
  </si>
  <si>
    <t>c- Possui concentrador de vinhaça?</t>
  </si>
  <si>
    <t>d- Possui registro no MAPA?</t>
  </si>
  <si>
    <t>Coluna1</t>
  </si>
  <si>
    <t xml:space="preserve">Observar as descrições dos campos e seus respectivos comentários na Coluna B. </t>
  </si>
  <si>
    <t>Informações referentes à safra 2022/2023 (dados consolidados)</t>
  </si>
  <si>
    <t>*Caso a unidade queira ilustrar as ações desenvolvidas com fotografias e informações complementares, pode-se enviar arquivo opcional pelo eAmbiente*</t>
  </si>
  <si>
    <t>Em processo de obtenção</t>
  </si>
  <si>
    <t xml:space="preserve"> Responsabilidade Socioambiental</t>
  </si>
  <si>
    <t>Certificações  - Assinalar as certificações que a unidade possui</t>
  </si>
  <si>
    <t>Descrição (opcional)</t>
  </si>
  <si>
    <t xml:space="preserve">Sim </t>
  </si>
  <si>
    <t>Renovabio</t>
  </si>
  <si>
    <t>BONSUCRO</t>
  </si>
  <si>
    <t>ISO 9001</t>
  </si>
  <si>
    <t>EPA (Environmental Protection Agency)</t>
  </si>
  <si>
    <t>Kosher</t>
  </si>
  <si>
    <t>CARB (California Air Resources Board)</t>
  </si>
  <si>
    <t>Selo Energia Verde</t>
  </si>
  <si>
    <t>FSSC 2200</t>
  </si>
  <si>
    <t>Halal</t>
  </si>
  <si>
    <t>ABRINQ</t>
  </si>
  <si>
    <t>Renewabe Fuel Standard (RFS2)</t>
  </si>
  <si>
    <t>GMP + B2</t>
  </si>
  <si>
    <t>ISO 14001</t>
  </si>
  <si>
    <t>SMETA</t>
  </si>
  <si>
    <t>Sedex Global</t>
  </si>
  <si>
    <t>ISCC (International Sustainability et Carbon Certification)</t>
  </si>
  <si>
    <t>ISO 22000</t>
  </si>
  <si>
    <t>ECOVadis</t>
  </si>
  <si>
    <t>Fair Trade USA</t>
  </si>
  <si>
    <t>Selo Verde Chico Mendes</t>
  </si>
  <si>
    <t>Outras</t>
  </si>
  <si>
    <t>Programas desenvolvidos com colaboradores</t>
  </si>
  <si>
    <t>Municípios envolvidos</t>
  </si>
  <si>
    <t>Benefícios trabalhistas</t>
  </si>
  <si>
    <t>Bolsas de estudo</t>
  </si>
  <si>
    <t>Programas de aprimoramento ou requalificação profissional</t>
  </si>
  <si>
    <t>Campanhas de prevenção em saúde</t>
  </si>
  <si>
    <t>Palestras e campanhas informativas</t>
  </si>
  <si>
    <t>Ações de valorização e desenvolvimento profissional</t>
  </si>
  <si>
    <t>Ações de incentivo à educação e cultura</t>
  </si>
  <si>
    <t>Ações de educação ambiental</t>
  </si>
  <si>
    <t>Ações de incentivo ao esporte</t>
  </si>
  <si>
    <t>Outras ações direcionadas a colaboradores e familiares</t>
  </si>
  <si>
    <t>Número Total de pessoas beneficiadas na safra</t>
  </si>
  <si>
    <t>Programas desenvolvidos com a comunidade do entorno e número de pessoas beneficiadas na safra</t>
  </si>
  <si>
    <t>Ações sociais e campanhas assistenciais a entidades beneficientes</t>
  </si>
  <si>
    <t>Bolsas de estudo para alunos da comunidade do entorno</t>
  </si>
  <si>
    <t>Ações de prevenção e combate a incêndios florestais</t>
  </si>
  <si>
    <t>Ações de reflorestamento, doação e plantio de mudas</t>
  </si>
  <si>
    <t>Ações de vigilância e comunicação de riscos na zona rural</t>
  </si>
  <si>
    <t>Projetos de convivência com apicultores/meliponicultores/sericicultores</t>
  </si>
  <si>
    <t>Programas de estágio, jovem aprendiz e trainee</t>
  </si>
  <si>
    <t>Outras ações direcinadas à comunidade do entorno</t>
  </si>
  <si>
    <t>*Caso a unidade queira ilustrar as inovações implementadas com fotografias e/ou informações complementares, pode-se enviar arquivo opcional pelo eAmbiente*</t>
  </si>
  <si>
    <t>Aproveitamento dos subprodutos da cana-de-açúcar e suas destinações</t>
  </si>
  <si>
    <t>Subprodutos da cana-de-açúcar (base úmida)</t>
  </si>
  <si>
    <t>Quantidade</t>
  </si>
  <si>
    <t>Inovação relacionada</t>
  </si>
  <si>
    <t>Destinação principal</t>
  </si>
  <si>
    <t>Destinação secundária</t>
  </si>
  <si>
    <t>Palha recolhida (t)</t>
  </si>
  <si>
    <t>Bagaço (t)</t>
  </si>
  <si>
    <t>Fertirrigação</t>
  </si>
  <si>
    <t>Vinhaça (m3)</t>
  </si>
  <si>
    <t>Adubação</t>
  </si>
  <si>
    <t>Torta de Filtro (t)</t>
  </si>
  <si>
    <t>Geração de biogás</t>
  </si>
  <si>
    <t>Fuligem (t)</t>
  </si>
  <si>
    <t>Geração de biometano</t>
  </si>
  <si>
    <t>Cinzas (t)</t>
  </si>
  <si>
    <t>Comercialização</t>
  </si>
  <si>
    <t>Cinza e fuligem são misturadas à torta de filtro para aplicação no solo?</t>
  </si>
  <si>
    <t>Outro</t>
  </si>
  <si>
    <t>Dados consolidados da safra 2022/2023</t>
  </si>
  <si>
    <t>1 - Agrotóxicos</t>
  </si>
  <si>
    <t>Observação</t>
  </si>
  <si>
    <t xml:space="preserve">1.1 - Razão Social da empresa que recebe as embalagens dos agrotóxicos: </t>
  </si>
  <si>
    <t>1.1.1 - CNPJ:</t>
  </si>
  <si>
    <t>1.1.2 - Município:</t>
  </si>
  <si>
    <t xml:space="preserve">2- Aplicação Aérea </t>
  </si>
  <si>
    <t>2.1 - Razão Social da empresa de pulverização aérea</t>
  </si>
  <si>
    <t>2.1.1 - CNPJ:</t>
  </si>
  <si>
    <t>2.2 - Forma de aplicação AÉREA</t>
  </si>
  <si>
    <t>2.3 -Categorias de produtos aplicados</t>
  </si>
  <si>
    <t>Avião</t>
  </si>
  <si>
    <t>Helicóptero</t>
  </si>
  <si>
    <t>Drone</t>
  </si>
  <si>
    <t>Inseticidas</t>
  </si>
  <si>
    <t>Sim, auditoria própria</t>
  </si>
  <si>
    <t>Fungicidas</t>
  </si>
  <si>
    <t>Sim, auditoria externa</t>
  </si>
  <si>
    <t>Maturadores</t>
  </si>
  <si>
    <t>Herbicidas</t>
  </si>
  <si>
    <t>Fertilizantes</t>
  </si>
  <si>
    <t>Controladores biológicos</t>
  </si>
  <si>
    <t>3- Principais agrotóxicos utilizados - amostragem</t>
  </si>
  <si>
    <t>Nematicidas</t>
  </si>
  <si>
    <t>3.1-Classificação Toxicológica - Nova Classificação ANVISA - GHS</t>
  </si>
  <si>
    <t>% de produtos utilizados de Categoria 1</t>
  </si>
  <si>
    <t>% de produtos utilizados de Categoria 2</t>
  </si>
  <si>
    <t>% de produtos utilizados de Categoria 3</t>
  </si>
  <si>
    <t>% de produtos utilizados de Categoria 4</t>
  </si>
  <si>
    <t>% de produtos utilizados de Categoria 5</t>
  </si>
  <si>
    <t>% de produtos utilizados Não Classificados</t>
  </si>
  <si>
    <t>Total</t>
  </si>
  <si>
    <t>3.2-Classificação Toxicológica (Classificação antiga)</t>
  </si>
  <si>
    <t>% de produtos utilizados de classe toxicológica I</t>
  </si>
  <si>
    <t>% de produtos utilizados de classe toxicológica II</t>
  </si>
  <si>
    <t>% de produtos utilizados de classe toxicológica III</t>
  </si>
  <si>
    <t>% de produtos utilizados de classe toxicológica IV</t>
  </si>
  <si>
    <t>3.3-Classificação do Potencial de Periculosidade Ambiental</t>
  </si>
  <si>
    <t>% de produtos utilizados de classe ambiental I</t>
  </si>
  <si>
    <t>% de produtos utilizados de classe ambiental II</t>
  </si>
  <si>
    <t>% de produtos utilizados de classe ambiental III</t>
  </si>
  <si>
    <t>% de produtos utilizados de classe ambiental IV</t>
  </si>
  <si>
    <t>4- Controle biológico</t>
  </si>
  <si>
    <t>Pragas-alvo</t>
  </si>
  <si>
    <r>
      <rPr>
        <b/>
        <i/>
        <sz val="10"/>
        <color rgb="FFFFFFFF"/>
        <rFont val="Arial"/>
      </rPr>
      <t>Diatraea saccharalis</t>
    </r>
    <r>
      <rPr>
        <b/>
        <sz val="10"/>
        <color rgb="FFFFFFFF"/>
        <rFont val="Arial"/>
      </rPr>
      <t xml:space="preserve"> - Broca da Cana</t>
    </r>
  </si>
  <si>
    <r>
      <rPr>
        <b/>
        <i/>
        <sz val="10"/>
        <color rgb="FFFFFFFF"/>
        <rFont val="Arial"/>
      </rPr>
      <t>Mahanarva fimbriolata</t>
    </r>
    <r>
      <rPr>
        <b/>
        <sz val="10"/>
        <color rgb="FFFFFFFF"/>
        <rFont val="Arial"/>
      </rPr>
      <t xml:space="preserve"> - Cigarrinha das Raízes</t>
    </r>
  </si>
  <si>
    <r>
      <rPr>
        <b/>
        <i/>
        <sz val="10"/>
        <color rgb="FFFFFFFF"/>
        <rFont val="Arial"/>
      </rPr>
      <t>Migdolus fryanus</t>
    </r>
    <r>
      <rPr>
        <b/>
        <sz val="10"/>
        <color rgb="FFFFFFFF"/>
        <rFont val="Arial"/>
      </rPr>
      <t xml:space="preserve"> - Migdolus</t>
    </r>
  </si>
  <si>
    <r>
      <rPr>
        <b/>
        <i/>
        <sz val="10"/>
        <color rgb="FFFFFFFF"/>
        <rFont val="Arial"/>
      </rPr>
      <t>Sphenophorus levis</t>
    </r>
    <r>
      <rPr>
        <b/>
        <sz val="10"/>
        <color rgb="FFFFFFFF"/>
        <rFont val="Arial"/>
      </rPr>
      <t xml:space="preserve"> - Bicudo da Cana</t>
    </r>
  </si>
  <si>
    <t>Nematóides</t>
  </si>
  <si>
    <t>Cupins</t>
  </si>
  <si>
    <t>Formigas</t>
  </si>
  <si>
    <t>Cotesia flavipes</t>
  </si>
  <si>
    <t>Metarhizium anisopliae</t>
  </si>
  <si>
    <t>Beauveria bassiana</t>
  </si>
  <si>
    <t>Trichogramma galloi</t>
  </si>
  <si>
    <t>Trichoderma hazianium</t>
  </si>
  <si>
    <t>Bacillus subtilis</t>
  </si>
  <si>
    <t>Usina</t>
  </si>
  <si>
    <t>Proprietário</t>
  </si>
  <si>
    <t>Cadastro Ambiental Rural</t>
  </si>
  <si>
    <t>Consultoria</t>
  </si>
  <si>
    <t>Número de imóveis rurais</t>
  </si>
  <si>
    <t>Número de imóveis já cadastrados no SiCAR-SP</t>
  </si>
  <si>
    <t>Imóveis rurais de propriedade da usina</t>
  </si>
  <si>
    <t xml:space="preserve">Imóveis rurais de parceria e arrendamento </t>
  </si>
  <si>
    <t>Cronograma anual pra indicação dos números de inscrição no CAR das áreas de parcerias e arrendamentos</t>
  </si>
  <si>
    <t>% projetado</t>
  </si>
  <si>
    <t>% efetivamente alcançado</t>
  </si>
  <si>
    <t>Propriedades Cadastradas no SiCAR-SP</t>
  </si>
  <si>
    <t>Inserir quantas linhas forem necessárias para corresponder ao número de propriedades com cadastro no SiCAR-SP</t>
  </si>
  <si>
    <t>Nome da propriedade</t>
  </si>
  <si>
    <t>Própria (P) ou Arrendamento (A)</t>
  </si>
  <si>
    <t>Número do CAR</t>
  </si>
  <si>
    <t>Código da Usina - Secretaria</t>
  </si>
  <si>
    <t>UNIDADE PRODUTORA</t>
  </si>
  <si>
    <t>SAFRA</t>
  </si>
  <si>
    <t>PROTOCOLO</t>
  </si>
  <si>
    <t>CÓDIGO DO INDICADOR</t>
  </si>
  <si>
    <t>VALOR</t>
  </si>
  <si>
    <t>JUSTIFICATIVA</t>
  </si>
  <si>
    <t>2015/2016</t>
  </si>
  <si>
    <t>#REF!</t>
  </si>
  <si>
    <t>2016/2017</t>
  </si>
  <si>
    <t>3.1.4.1</t>
  </si>
  <si>
    <t>3.1.4.2</t>
  </si>
  <si>
    <t>3.1.4.2.a</t>
  </si>
  <si>
    <t>3.1.4.2.b</t>
  </si>
  <si>
    <t>3.1.4.2.c</t>
  </si>
  <si>
    <t>3.3.1.1.a.1</t>
  </si>
  <si>
    <t>3.3.1.1.b.1</t>
  </si>
  <si>
    <t>3.3.1.1.c.1</t>
  </si>
  <si>
    <t>3.3.1.1.a.2</t>
  </si>
  <si>
    <t>3.3.1.1.b.2</t>
  </si>
  <si>
    <t>3.3.1.1.c.2</t>
  </si>
  <si>
    <t>3.3.1.1.a.3</t>
  </si>
  <si>
    <t>3.3.1.1.b.3</t>
  </si>
  <si>
    <t>3.3.1.1.c.3</t>
  </si>
  <si>
    <t>3.3.1.1.a.4</t>
  </si>
  <si>
    <t>3.3.1.1.b.4</t>
  </si>
  <si>
    <t>3.3.1.1.c.4</t>
  </si>
  <si>
    <t>3.3.1.1.a.5</t>
  </si>
  <si>
    <t>3.3.1.1.b.5</t>
  </si>
  <si>
    <t>3.3.1.1.c.5</t>
  </si>
  <si>
    <t>3.3.1.2.a.1</t>
  </si>
  <si>
    <t>3.3.1.2.b.1</t>
  </si>
  <si>
    <t>3.3.1.2.c.1</t>
  </si>
  <si>
    <t>3.3.1.2.a.2</t>
  </si>
  <si>
    <t>3.3.1.2.b.2</t>
  </si>
  <si>
    <t>3.3.1.2.c.2</t>
  </si>
  <si>
    <t>3.3.1.2.a.3</t>
  </si>
  <si>
    <t>3.3.1.2.b.3</t>
  </si>
  <si>
    <t>3.3.1.2.c.3</t>
  </si>
  <si>
    <t>3.3.1.2.a.4</t>
  </si>
  <si>
    <t>3.3.1.2.b.4</t>
  </si>
  <si>
    <t>3.3.1.2.c.4</t>
  </si>
  <si>
    <t>3.3.1.2.a.5</t>
  </si>
  <si>
    <t>3.3.1.2.b.5</t>
  </si>
  <si>
    <t>3.3.1.2.c.5</t>
  </si>
  <si>
    <t>3.3.1.2.a.6</t>
  </si>
  <si>
    <t>3.3.1.2.b.6</t>
  </si>
  <si>
    <t>3.3.1.2.c.6</t>
  </si>
  <si>
    <t>3.3.1.2.a.7</t>
  </si>
  <si>
    <t>3.3.1.2.b.7</t>
  </si>
  <si>
    <t>3.3.1.2.c.7</t>
  </si>
  <si>
    <t>3.3.1.2.a.8</t>
  </si>
  <si>
    <t>3.3.1.2.b.8</t>
  </si>
  <si>
    <t>3.3.1.2.c.8</t>
  </si>
  <si>
    <t>4.2.g.1</t>
  </si>
  <si>
    <t>4.3.a.1</t>
  </si>
  <si>
    <t>4.3.b.1</t>
  </si>
  <si>
    <t>4.3.d</t>
  </si>
  <si>
    <t>Obs: Em caso de erro potencial, justifique</t>
  </si>
  <si>
    <t>Descrição e número de pessoas beneficiadas por programa (opcional)</t>
  </si>
  <si>
    <t>d. A frota aeroagrícola contratada presta serviços de combate a incêndios florestais?</t>
  </si>
  <si>
    <t>e. Nº de aviões disponíveis para combate a incêndios florestais</t>
  </si>
  <si>
    <t>2.2 – Responsável técnico pelas informações para o Etanol Verde (se possivel, inserir Nome e e-mail de suplente)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</si>
</sst>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0000000000"/>
    <numFmt numFmtId="165" formatCode="d/m/yyyy"/>
    <numFmt numFmtId="166" formatCode="#,##0.0"/>
    <numFmt numFmtId="167" formatCode="0.0"/>
  </numFmts>
  <fonts count="45" x14ac:knownFonts="1">
    <font>
      <sz val="10"/>
      <color rgb="FF000000"/>
      <name val="Arial"/>
      <scheme val="minor"/>
    </font>
    <font>
      <sz val="10"/>
      <color rgb="FF000000"/>
      <name val="Arial"/>
    </font>
    <font>
      <b/>
      <sz val="10"/>
      <color rgb="FF000000"/>
      <name val="Arial"/>
    </font>
    <font>
      <sz val="10"/>
      <name val="Arial"/>
    </font>
    <font>
      <b/>
      <sz val="12"/>
      <color rgb="FF000000"/>
      <name val="Arial"/>
    </font>
    <font>
      <b/>
      <sz val="9"/>
      <color rgb="FF000000"/>
      <name val="Verdana"/>
    </font>
    <font>
      <b/>
      <sz val="10"/>
      <color rgb="FFFFFFFF"/>
      <name val="Calibri"/>
    </font>
    <font>
      <sz val="10"/>
      <color rgb="FF0000FF"/>
      <name val="Arial"/>
    </font>
    <font>
      <u/>
      <sz val="10"/>
      <color rgb="FF1155CC"/>
      <name val="Arial"/>
    </font>
    <font>
      <sz val="10"/>
      <color rgb="FF000000"/>
      <name val="Calibri"/>
    </font>
    <font>
      <b/>
      <sz val="10"/>
      <color rgb="FFFFFFFF"/>
      <name val="Arial"/>
    </font>
    <font>
      <u/>
      <sz val="10"/>
      <color rgb="FF000000"/>
      <name val="Arial"/>
    </font>
    <font>
      <sz val="12"/>
      <color rgb="FF000000"/>
      <name val="Arial"/>
    </font>
    <font>
      <b/>
      <i/>
      <sz val="11"/>
      <color rgb="FF000000"/>
      <name val="Arial"/>
    </font>
    <font>
      <b/>
      <sz val="11"/>
      <color rgb="FF000000"/>
      <name val="Arial"/>
    </font>
    <font>
      <b/>
      <sz val="10"/>
      <color rgb="FF000000"/>
      <name val="Verdana"/>
    </font>
    <font>
      <sz val="8"/>
      <color rgb="FF000000"/>
      <name val="Arial"/>
    </font>
    <font>
      <b/>
      <sz val="11"/>
      <color rgb="FFFFFFFF"/>
      <name val="Arial"/>
    </font>
    <font>
      <b/>
      <sz val="8"/>
      <color rgb="FF008000"/>
      <name val="Verdana"/>
    </font>
    <font>
      <b/>
      <sz val="14"/>
      <color rgb="FF000000"/>
      <name val="Arial"/>
    </font>
    <font>
      <b/>
      <sz val="9"/>
      <color rgb="FF000000"/>
      <name val="Arial"/>
    </font>
    <font>
      <sz val="8"/>
      <color rgb="FF000000"/>
      <name val="Verdana"/>
    </font>
    <font>
      <sz val="9"/>
      <color rgb="FF000000"/>
      <name val="Arial"/>
    </font>
    <font>
      <b/>
      <sz val="9"/>
      <color rgb="FFFF0000"/>
      <name val="Arial"/>
    </font>
    <font>
      <b/>
      <sz val="9"/>
      <color rgb="FFFFFFFF"/>
      <name val="Arial"/>
    </font>
    <font>
      <b/>
      <i/>
      <sz val="10"/>
      <color rgb="FF0000FF"/>
      <name val="Verdana"/>
    </font>
    <font>
      <sz val="10"/>
      <color theme="1"/>
      <name val="Arial"/>
    </font>
    <font>
      <sz val="11"/>
      <color rgb="FF000000"/>
      <name val="Arial"/>
    </font>
    <font>
      <b/>
      <sz val="12"/>
      <color rgb="FFFFFFFF"/>
      <name val="Arial"/>
    </font>
    <font>
      <sz val="11"/>
      <color theme="1"/>
      <name val="Arial"/>
    </font>
    <font>
      <sz val="10"/>
      <color rgb="FFFFFFFF"/>
      <name val="Arial"/>
    </font>
    <font>
      <b/>
      <i/>
      <sz val="10"/>
      <color rgb="FFFFFFFF"/>
      <name val="Arial"/>
    </font>
    <font>
      <i/>
      <sz val="11"/>
      <color rgb="FF000000"/>
      <name val="Arial"/>
    </font>
    <font>
      <i/>
      <sz val="12"/>
      <color rgb="FF000000"/>
      <name val="Arial"/>
    </font>
    <font>
      <i/>
      <sz val="10"/>
      <color rgb="FF000000"/>
      <name val="Arial"/>
    </font>
    <font>
      <b/>
      <sz val="16"/>
      <color rgb="FF000000"/>
      <name val="Arial"/>
    </font>
    <font>
      <vertAlign val="superscript"/>
      <sz val="10"/>
      <color rgb="FF000000"/>
      <name val="Arial"/>
    </font>
    <font>
      <b/>
      <sz val="10"/>
      <color rgb="FFFF0000"/>
      <name val="Arial"/>
    </font>
    <font>
      <sz val="10"/>
      <color rgb="FFFF0000"/>
      <name val="Arial"/>
    </font>
    <font>
      <sz val="9"/>
      <color theme="1"/>
      <name val="Arial"/>
      <family val="2"/>
    </font>
    <font>
      <sz val="9"/>
      <color indexed="81"/>
      <name val="Segoe UI"/>
      <family val="2"/>
    </font>
    <font>
      <b/>
      <sz val="9"/>
      <color indexed="81"/>
      <name val="Segoe UI"/>
      <family val="2"/>
    </font>
    <font>
      <b/>
      <sz val="12"/>
      <color rgb="FF000000"/>
      <name val="Arial"/>
      <family val="2"/>
    </font>
    <font>
      <b/>
      <sz val="10"/>
      <color rgb="FF000000"/>
      <name val="Arial"/>
      <family val="2"/>
    </font>
    <font>
      <sz val="10"/>
      <color rgb="FF000000"/>
      <name val="Arial"/>
      <family val="2"/>
    </font>
  </fonts>
  <fills count="34">
    <fill>
      <patternFill patternType="none"/>
    </fill>
    <fill>
      <patternFill patternType="gray125"/>
    </fill>
    <fill>
      <patternFill patternType="solid">
        <fgColor rgb="FFFFFFFF"/>
        <bgColor rgb="FFFFFFFF"/>
      </patternFill>
    </fill>
    <fill>
      <patternFill patternType="solid">
        <fgColor rgb="FF333333"/>
        <bgColor rgb="FF333333"/>
      </patternFill>
    </fill>
    <fill>
      <patternFill patternType="solid">
        <fgColor rgb="FFC0C0C0"/>
        <bgColor rgb="FFC0C0C0"/>
      </patternFill>
    </fill>
    <fill>
      <patternFill patternType="solid">
        <fgColor rgb="FF008000"/>
        <bgColor rgb="FF008000"/>
      </patternFill>
    </fill>
    <fill>
      <patternFill patternType="solid">
        <fgColor rgb="FF92D050"/>
        <bgColor rgb="FF92D050"/>
      </patternFill>
    </fill>
    <fill>
      <patternFill patternType="solid">
        <fgColor rgb="FFCBE799"/>
        <bgColor rgb="FFCBE799"/>
      </patternFill>
    </fill>
    <fill>
      <patternFill patternType="solid">
        <fgColor rgb="FFD8D8D8"/>
        <bgColor rgb="FFD8D8D8"/>
      </patternFill>
    </fill>
    <fill>
      <patternFill patternType="solid">
        <fgColor rgb="FF00CC66"/>
        <bgColor rgb="FF00CC66"/>
      </patternFill>
    </fill>
    <fill>
      <patternFill patternType="solid">
        <fgColor rgb="FFB2FCBD"/>
        <bgColor rgb="FFB2FCBD"/>
      </patternFill>
    </fill>
    <fill>
      <patternFill patternType="solid">
        <fgColor rgb="FF0000FF"/>
        <bgColor rgb="FF0000FF"/>
      </patternFill>
    </fill>
    <fill>
      <patternFill patternType="solid">
        <fgColor rgb="FF00B0F0"/>
        <bgColor rgb="FF00B0F0"/>
      </patternFill>
    </fill>
    <fill>
      <patternFill patternType="solid">
        <fgColor rgb="FFB6DDE8"/>
        <bgColor rgb="FFB6DDE8"/>
      </patternFill>
    </fill>
    <fill>
      <patternFill patternType="solid">
        <fgColor rgb="FFFF0000"/>
        <bgColor rgb="FFFF0000"/>
      </patternFill>
    </fill>
    <fill>
      <patternFill patternType="solid">
        <fgColor rgb="FFFFFF00"/>
        <bgColor rgb="FFFFFF00"/>
      </patternFill>
    </fill>
    <fill>
      <patternFill patternType="solid">
        <fgColor rgb="FFB0E779"/>
        <bgColor rgb="FFB0E779"/>
      </patternFill>
    </fill>
    <fill>
      <patternFill patternType="solid">
        <fgColor rgb="FF0099FF"/>
        <bgColor rgb="FF0099FF"/>
      </patternFill>
    </fill>
    <fill>
      <patternFill patternType="solid">
        <fgColor rgb="FFD6E3BC"/>
        <bgColor rgb="FFD6E3BC"/>
      </patternFill>
    </fill>
    <fill>
      <patternFill patternType="solid">
        <fgColor rgb="FFFFC000"/>
        <bgColor rgb="FFFFC000"/>
      </patternFill>
    </fill>
    <fill>
      <patternFill patternType="solid">
        <fgColor rgb="FFFFFFCC"/>
        <bgColor rgb="FFFFFFCC"/>
      </patternFill>
    </fill>
    <fill>
      <patternFill patternType="solid">
        <fgColor rgb="FFFF9900"/>
        <bgColor rgb="FFFF9900"/>
      </patternFill>
    </fill>
    <fill>
      <patternFill patternType="solid">
        <fgColor rgb="FFFDE9D9"/>
        <bgColor rgb="FFFDE9D9"/>
      </patternFill>
    </fill>
    <fill>
      <patternFill patternType="solid">
        <fgColor rgb="FF000000"/>
        <bgColor rgb="FF000000"/>
      </patternFill>
    </fill>
    <fill>
      <patternFill patternType="solid">
        <fgColor rgb="FF494429"/>
        <bgColor rgb="FF494429"/>
      </patternFill>
    </fill>
    <fill>
      <patternFill patternType="solid">
        <fgColor rgb="FFF2F2F2"/>
        <bgColor rgb="FFF2F2F2"/>
      </patternFill>
    </fill>
    <fill>
      <patternFill patternType="solid">
        <fgColor rgb="FF4F81BD"/>
        <bgColor rgb="FF4F81BD"/>
      </patternFill>
    </fill>
    <fill>
      <patternFill patternType="solid">
        <fgColor rgb="FF58C858"/>
        <bgColor rgb="FF58C858"/>
      </patternFill>
    </fill>
    <fill>
      <patternFill patternType="solid">
        <fgColor rgb="FF0070C0"/>
        <bgColor rgb="FF0070C0"/>
      </patternFill>
    </fill>
    <fill>
      <patternFill patternType="solid">
        <fgColor rgb="FF57D3FF"/>
        <bgColor rgb="FF57D3FF"/>
      </patternFill>
    </fill>
    <fill>
      <patternFill patternType="solid">
        <fgColor rgb="FF808080"/>
        <bgColor rgb="FF808080"/>
      </patternFill>
    </fill>
    <fill>
      <patternFill patternType="solid">
        <fgColor theme="1"/>
        <bgColor indexed="64"/>
      </patternFill>
    </fill>
    <fill>
      <patternFill patternType="solid">
        <fgColor theme="2"/>
        <bgColor rgb="FFA6A6A6"/>
      </patternFill>
    </fill>
    <fill>
      <patternFill patternType="solid">
        <fgColor theme="2"/>
        <bgColor indexed="64"/>
      </patternFill>
    </fill>
  </fills>
  <borders count="69">
    <border>
      <left/>
      <right/>
      <top/>
      <bottom/>
      <diagonal/>
    </border>
    <border>
      <left/>
      <right/>
      <top/>
      <bottom/>
      <diagonal/>
    </border>
    <border>
      <left/>
      <right/>
      <top/>
      <bottom/>
      <diagonal/>
    </border>
    <border>
      <left/>
      <right/>
      <top/>
      <bottom/>
      <diagonal/>
    </border>
    <border>
      <left/>
      <right/>
      <top/>
      <bottom/>
      <diagonal/>
    </border>
    <border>
      <left/>
      <right/>
      <top/>
      <bottom style="thin">
        <color rgb="FF808080"/>
      </bottom>
      <diagonal/>
    </border>
    <border>
      <left/>
      <right/>
      <top/>
      <bottom style="thin">
        <color rgb="FF808080"/>
      </bottom>
      <diagonal/>
    </border>
    <border>
      <left/>
      <right/>
      <top/>
      <bottom style="thin">
        <color rgb="FF808080"/>
      </bottom>
      <diagonal/>
    </border>
    <border>
      <left/>
      <right/>
      <top style="thin">
        <color rgb="FF808080"/>
      </top>
      <bottom style="thin">
        <color rgb="FF808080"/>
      </bottom>
      <diagonal/>
    </border>
    <border>
      <left/>
      <right/>
      <top style="thin">
        <color rgb="FF808080"/>
      </top>
      <bottom style="thin">
        <color rgb="FF808080"/>
      </bottom>
      <diagonal/>
    </border>
    <border>
      <left/>
      <right/>
      <top style="thin">
        <color rgb="FF808080"/>
      </top>
      <bottom style="thin">
        <color rgb="FF808080"/>
      </bottom>
      <diagonal/>
    </border>
    <border>
      <left/>
      <right/>
      <top style="thin">
        <color rgb="FF808080"/>
      </top>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diagonal/>
    </border>
    <border>
      <left/>
      <right/>
      <top/>
      <bottom/>
      <diagonal/>
    </border>
    <border>
      <left/>
      <right/>
      <top/>
      <bottom/>
      <diagonal/>
    </border>
    <border>
      <left/>
      <right/>
      <top/>
      <bottom style="thin">
        <color rgb="FF000000"/>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s>
  <cellStyleXfs count="1">
    <xf numFmtId="0" fontId="0" fillId="0" borderId="0"/>
  </cellStyleXfs>
  <cellXfs count="381">
    <xf numFmtId="0" fontId="0" fillId="0" borderId="0" xfId="0" applyFont="1" applyAlignment="1"/>
    <xf numFmtId="0" fontId="1" fillId="2" borderId="1" xfId="0" applyFont="1" applyFill="1" applyBorder="1" applyAlignment="1">
      <alignment horizontal="right"/>
    </xf>
    <xf numFmtId="0" fontId="1" fillId="2" borderId="1" xfId="0" applyFont="1" applyFill="1" applyBorder="1" applyAlignment="1">
      <alignment horizontal="left"/>
    </xf>
    <xf numFmtId="0" fontId="1" fillId="2" borderId="1" xfId="0" applyFont="1" applyFill="1" applyBorder="1"/>
    <xf numFmtId="0" fontId="4" fillId="2" borderId="1" xfId="0" applyFont="1" applyFill="1" applyBorder="1" applyAlignment="1">
      <alignment vertical="center"/>
    </xf>
    <xf numFmtId="0" fontId="5" fillId="2" borderId="1" xfId="0" applyFont="1" applyFill="1" applyBorder="1" applyAlignment="1">
      <alignment vertical="center"/>
    </xf>
    <xf numFmtId="0" fontId="1" fillId="2" borderId="1" xfId="0" applyFont="1" applyFill="1" applyBorder="1" applyAlignment="1">
      <alignment vertical="center"/>
    </xf>
    <xf numFmtId="0" fontId="6" fillId="2" borderId="1" xfId="0" applyFont="1" applyFill="1" applyBorder="1" applyAlignment="1">
      <alignment horizontal="center" vertical="center"/>
    </xf>
    <xf numFmtId="0" fontId="6" fillId="2" borderId="1" xfId="0" applyFont="1" applyFill="1" applyBorder="1" applyAlignment="1">
      <alignment horizontal="left" vertical="center"/>
    </xf>
    <xf numFmtId="0" fontId="2" fillId="4" borderId="1" xfId="0" applyFont="1" applyFill="1" applyBorder="1" applyAlignment="1">
      <alignment horizontal="left"/>
    </xf>
    <xf numFmtId="0" fontId="1" fillId="4" borderId="1" xfId="0" applyFont="1" applyFill="1" applyBorder="1" applyAlignment="1">
      <alignment horizontal="left" vertical="top"/>
    </xf>
    <xf numFmtId="0" fontId="9" fillId="2" borderId="1" xfId="0" applyFont="1" applyFill="1" applyBorder="1" applyAlignment="1">
      <alignment horizontal="right"/>
    </xf>
    <xf numFmtId="0" fontId="1" fillId="2" borderId="1" xfId="0" applyFont="1" applyFill="1" applyBorder="1" applyAlignment="1">
      <alignment horizontal="left" vertical="top"/>
    </xf>
    <xf numFmtId="0" fontId="2" fillId="2" borderId="1" xfId="0" applyFont="1" applyFill="1" applyBorder="1" applyAlignment="1">
      <alignment horizontal="left"/>
    </xf>
    <xf numFmtId="164" fontId="1" fillId="2" borderId="1" xfId="0" applyNumberFormat="1" applyFont="1" applyFill="1" applyBorder="1" applyAlignment="1">
      <alignment horizontal="left"/>
    </xf>
    <xf numFmtId="0" fontId="10" fillId="2" borderId="1" xfId="0" applyFont="1" applyFill="1" applyBorder="1" applyAlignment="1">
      <alignment vertical="center"/>
    </xf>
    <xf numFmtId="0" fontId="10" fillId="2" borderId="1" xfId="0" applyFont="1" applyFill="1" applyBorder="1" applyAlignment="1">
      <alignment horizontal="left" vertical="center"/>
    </xf>
    <xf numFmtId="0" fontId="11" fillId="2" borderId="21" xfId="0" applyFont="1" applyFill="1" applyBorder="1" applyAlignment="1">
      <alignment horizontal="left"/>
    </xf>
    <xf numFmtId="0" fontId="12" fillId="0" borderId="0" xfId="0" applyFont="1"/>
    <xf numFmtId="0" fontId="13" fillId="0" borderId="0" xfId="0" applyFont="1" applyAlignment="1">
      <alignment horizontal="center"/>
    </xf>
    <xf numFmtId="0" fontId="14" fillId="0" borderId="0" xfId="0" applyFont="1" applyAlignment="1">
      <alignment horizontal="center"/>
    </xf>
    <xf numFmtId="0" fontId="15" fillId="0" borderId="0" xfId="0" applyFont="1" applyAlignment="1">
      <alignment horizontal="right" vertical="center"/>
    </xf>
    <xf numFmtId="0" fontId="2" fillId="0" borderId="26" xfId="0" applyFont="1" applyBorder="1" applyAlignment="1">
      <alignment horizontal="left"/>
    </xf>
    <xf numFmtId="0" fontId="15" fillId="0" borderId="26" xfId="0" applyFont="1" applyBorder="1" applyAlignment="1">
      <alignment horizontal="left"/>
    </xf>
    <xf numFmtId="0" fontId="2" fillId="0" borderId="13" xfId="0" applyFont="1" applyBorder="1" applyAlignment="1">
      <alignment horizontal="left"/>
    </xf>
    <xf numFmtId="0" fontId="15" fillId="0" borderId="13" xfId="0" applyFont="1" applyBorder="1" applyAlignment="1">
      <alignment horizontal="left"/>
    </xf>
    <xf numFmtId="0" fontId="15" fillId="0" borderId="0" xfId="0" applyFont="1" applyAlignment="1">
      <alignment horizontal="right"/>
    </xf>
    <xf numFmtId="0" fontId="15" fillId="0" borderId="0" xfId="0" applyFont="1" applyAlignment="1">
      <alignment horizontal="left"/>
    </xf>
    <xf numFmtId="0" fontId="2" fillId="0" borderId="0" xfId="0" applyFont="1" applyAlignment="1">
      <alignment horizontal="left"/>
    </xf>
    <xf numFmtId="0" fontId="2" fillId="0" borderId="0" xfId="0" applyFont="1"/>
    <xf numFmtId="0" fontId="1" fillId="0" borderId="0" xfId="0" applyFont="1" applyAlignment="1">
      <alignment horizontal="left"/>
    </xf>
    <xf numFmtId="0" fontId="16" fillId="0" borderId="0" xfId="0" applyFont="1" applyAlignment="1">
      <alignment horizontal="left" vertical="top" wrapText="1"/>
    </xf>
    <xf numFmtId="0" fontId="12" fillId="2" borderId="1" xfId="0" applyFont="1" applyFill="1" applyBorder="1"/>
    <xf numFmtId="0" fontId="16" fillId="0" borderId="0" xfId="0" applyFont="1" applyAlignment="1">
      <alignment vertical="center"/>
    </xf>
    <xf numFmtId="0" fontId="17" fillId="5" borderId="28" xfId="0" applyFont="1" applyFill="1" applyBorder="1" applyAlignment="1">
      <alignment horizontal="left" vertical="center" wrapText="1"/>
    </xf>
    <xf numFmtId="0" fontId="10" fillId="5" borderId="29" xfId="0" applyFont="1" applyFill="1" applyBorder="1" applyAlignment="1">
      <alignment horizontal="center" vertical="center" wrapText="1"/>
    </xf>
    <xf numFmtId="0" fontId="10" fillId="5" borderId="30" xfId="0" applyFont="1" applyFill="1" applyBorder="1" applyAlignment="1">
      <alignment horizontal="center" vertical="center" wrapText="1"/>
    </xf>
    <xf numFmtId="0" fontId="18" fillId="0" borderId="0" xfId="0" applyFont="1" applyAlignment="1">
      <alignment vertical="center" wrapText="1"/>
    </xf>
    <xf numFmtId="0" fontId="16" fillId="0" borderId="0" xfId="0" applyFont="1"/>
    <xf numFmtId="0" fontId="1" fillId="0" borderId="33" xfId="0" applyFont="1" applyBorder="1" applyAlignment="1">
      <alignment horizontal="left" wrapText="1"/>
    </xf>
    <xf numFmtId="0" fontId="1" fillId="7" borderId="33" xfId="0" applyFont="1" applyFill="1" applyBorder="1" applyAlignment="1">
      <alignment horizontal="left" wrapText="1"/>
    </xf>
    <xf numFmtId="0" fontId="2" fillId="0" borderId="33" xfId="0" applyFont="1" applyBorder="1" applyAlignment="1">
      <alignment horizontal="left" wrapText="1"/>
    </xf>
    <xf numFmtId="0" fontId="14" fillId="9" borderId="38" xfId="0" applyFont="1" applyFill="1" applyBorder="1" applyAlignment="1">
      <alignment horizontal="left" vertical="center" wrapText="1"/>
    </xf>
    <xf numFmtId="0" fontId="14" fillId="9" borderId="39" xfId="0" applyFont="1" applyFill="1" applyBorder="1" applyAlignment="1">
      <alignment horizontal="left" vertical="center" wrapText="1"/>
    </xf>
    <xf numFmtId="0" fontId="14" fillId="9" borderId="40" xfId="0" applyFont="1" applyFill="1" applyBorder="1" applyAlignment="1">
      <alignment horizontal="left" vertical="center" wrapText="1"/>
    </xf>
    <xf numFmtId="0" fontId="1" fillId="10" borderId="33" xfId="0" applyFont="1" applyFill="1" applyBorder="1" applyAlignment="1">
      <alignment horizontal="left" wrapText="1"/>
    </xf>
    <xf numFmtId="0" fontId="1" fillId="2" borderId="34" xfId="0" applyFont="1" applyFill="1" applyBorder="1" applyAlignment="1">
      <alignment horizontal="center"/>
    </xf>
    <xf numFmtId="0" fontId="2" fillId="2" borderId="38" xfId="0" applyFont="1" applyFill="1" applyBorder="1" applyAlignment="1">
      <alignment horizontal="left" wrapText="1"/>
    </xf>
    <xf numFmtId="0" fontId="16" fillId="2" borderId="1" xfId="0" applyFont="1" applyFill="1" applyBorder="1"/>
    <xf numFmtId="0" fontId="1" fillId="2" borderId="33" xfId="0" applyFont="1" applyFill="1" applyBorder="1" applyAlignment="1">
      <alignment horizontal="left" wrapText="1"/>
    </xf>
    <xf numFmtId="0" fontId="1" fillId="2" borderId="41" xfId="0" applyFont="1" applyFill="1" applyBorder="1" applyAlignment="1">
      <alignment horizontal="left" wrapText="1"/>
    </xf>
    <xf numFmtId="0" fontId="17" fillId="11" borderId="44" xfId="0" applyFont="1" applyFill="1" applyBorder="1" applyAlignment="1">
      <alignment horizontal="left" vertical="center" wrapText="1"/>
    </xf>
    <xf numFmtId="0" fontId="10" fillId="11" borderId="45" xfId="0" applyFont="1" applyFill="1" applyBorder="1" applyAlignment="1">
      <alignment horizontal="center" vertical="center" wrapText="1"/>
    </xf>
    <xf numFmtId="0" fontId="10" fillId="11" borderId="46" xfId="0" applyFont="1" applyFill="1" applyBorder="1" applyAlignment="1">
      <alignment horizontal="center" vertical="center" wrapText="1"/>
    </xf>
    <xf numFmtId="0" fontId="1" fillId="0" borderId="34" xfId="0" applyFont="1" applyBorder="1" applyAlignment="1">
      <alignment horizontal="left" vertical="center" wrapText="1"/>
    </xf>
    <xf numFmtId="0" fontId="1" fillId="13" borderId="33" xfId="0" applyFont="1" applyFill="1" applyBorder="1" applyAlignment="1">
      <alignment horizontal="left" vertical="center" wrapText="1"/>
    </xf>
    <xf numFmtId="0" fontId="1" fillId="13" borderId="41" xfId="0" applyFont="1" applyFill="1" applyBorder="1" applyAlignment="1">
      <alignment horizontal="left" vertical="center" wrapText="1"/>
    </xf>
    <xf numFmtId="0" fontId="17" fillId="14" borderId="28" xfId="0" applyFont="1" applyFill="1" applyBorder="1" applyAlignment="1">
      <alignment horizontal="left" vertical="center" wrapText="1"/>
    </xf>
    <xf numFmtId="0" fontId="10" fillId="14" borderId="29" xfId="0" applyFont="1" applyFill="1" applyBorder="1" applyAlignment="1">
      <alignment horizontal="center" vertical="center" wrapText="1"/>
    </xf>
    <xf numFmtId="0" fontId="10" fillId="14" borderId="30" xfId="0" applyFont="1" applyFill="1" applyBorder="1" applyAlignment="1">
      <alignment horizontal="center" vertical="center" wrapText="1"/>
    </xf>
    <xf numFmtId="0" fontId="1" fillId="2" borderId="41" xfId="0" applyFont="1" applyFill="1" applyBorder="1" applyAlignment="1">
      <alignment horizontal="left" vertical="center" wrapText="1"/>
    </xf>
    <xf numFmtId="0" fontId="1" fillId="2" borderId="50" xfId="0" applyFont="1" applyFill="1" applyBorder="1" applyAlignment="1">
      <alignment horizontal="left" vertical="center" wrapText="1"/>
    </xf>
    <xf numFmtId="0" fontId="12" fillId="0" borderId="0" xfId="0" applyFont="1" applyAlignment="1">
      <alignment horizontal="left"/>
    </xf>
    <xf numFmtId="0" fontId="12" fillId="0" borderId="0" xfId="0" applyFont="1" applyAlignment="1">
      <alignment horizontal="right"/>
    </xf>
    <xf numFmtId="0" fontId="12" fillId="2" borderId="1" xfId="0" applyFont="1" applyFill="1" applyBorder="1" applyAlignment="1">
      <alignment horizontal="left" wrapText="1"/>
    </xf>
    <xf numFmtId="0" fontId="15" fillId="0" borderId="13" xfId="0" applyFont="1" applyBorder="1"/>
    <xf numFmtId="0" fontId="19" fillId="0" borderId="0" xfId="0" applyFont="1" applyAlignment="1">
      <alignment horizontal="left"/>
    </xf>
    <xf numFmtId="0" fontId="12" fillId="15" borderId="1" xfId="0" applyFont="1" applyFill="1" applyBorder="1" applyAlignment="1">
      <alignment horizontal="left" vertical="center"/>
    </xf>
    <xf numFmtId="0" fontId="12" fillId="15" borderId="1" xfId="0" applyFont="1" applyFill="1" applyBorder="1"/>
    <xf numFmtId="0" fontId="12" fillId="0" borderId="0" xfId="0" applyFont="1" applyAlignment="1">
      <alignment horizontal="left" vertical="center"/>
    </xf>
    <xf numFmtId="0" fontId="2" fillId="16" borderId="34" xfId="0" applyFont="1" applyFill="1" applyBorder="1" applyAlignment="1">
      <alignment horizontal="center" vertical="center" shrinkToFit="1"/>
    </xf>
    <xf numFmtId="0" fontId="1" fillId="0" borderId="34" xfId="0" applyFont="1" applyBorder="1" applyAlignment="1">
      <alignment horizontal="center"/>
    </xf>
    <xf numFmtId="9" fontId="1" fillId="0" borderId="34" xfId="0" applyNumberFormat="1" applyFont="1" applyBorder="1" applyAlignment="1">
      <alignment horizontal="center" vertical="center"/>
    </xf>
    <xf numFmtId="0" fontId="1" fillId="0" borderId="34" xfId="0" applyFont="1" applyBorder="1" applyAlignment="1">
      <alignment horizontal="center" vertical="center"/>
    </xf>
    <xf numFmtId="165" fontId="12" fillId="2" borderId="52" xfId="0" applyNumberFormat="1" applyFont="1" applyFill="1" applyBorder="1" applyAlignment="1">
      <alignment horizontal="left" wrapText="1"/>
    </xf>
    <xf numFmtId="0" fontId="12" fillId="0" borderId="53" xfId="0" applyFont="1" applyBorder="1" applyAlignment="1">
      <alignment horizontal="left"/>
    </xf>
    <xf numFmtId="0" fontId="12" fillId="0" borderId="0" xfId="0" applyFont="1" applyAlignment="1">
      <alignment horizontal="center"/>
    </xf>
    <xf numFmtId="0" fontId="1" fillId="0" borderId="0" xfId="0" applyFont="1"/>
    <xf numFmtId="0" fontId="2" fillId="0" borderId="0" xfId="0" applyFont="1" applyAlignment="1">
      <alignment horizontal="right"/>
    </xf>
    <xf numFmtId="0" fontId="2" fillId="0" borderId="0" xfId="0" applyFont="1" applyAlignment="1">
      <alignment horizontal="center"/>
    </xf>
    <xf numFmtId="0" fontId="2" fillId="17" borderId="34" xfId="0" applyFont="1" applyFill="1" applyBorder="1" applyAlignment="1">
      <alignment vertical="center" wrapText="1"/>
    </xf>
    <xf numFmtId="0" fontId="20" fillId="17" borderId="34" xfId="0" applyFont="1" applyFill="1" applyBorder="1" applyAlignment="1">
      <alignment horizontal="center"/>
    </xf>
    <xf numFmtId="0" fontId="2" fillId="17" borderId="34" xfId="0" applyFont="1" applyFill="1" applyBorder="1" applyAlignment="1">
      <alignment horizontal="center"/>
    </xf>
    <xf numFmtId="4" fontId="1" fillId="0" borderId="34" xfId="0" applyNumberFormat="1" applyFont="1" applyBorder="1" applyAlignment="1">
      <alignment horizontal="center"/>
    </xf>
    <xf numFmtId="4" fontId="21" fillId="0" borderId="34" xfId="0" applyNumberFormat="1" applyFont="1" applyBorder="1" applyAlignment="1">
      <alignment horizontal="center" vertical="top" wrapText="1"/>
    </xf>
    <xf numFmtId="0" fontId="21" fillId="0" borderId="0" xfId="0" applyFont="1" applyAlignment="1">
      <alignment horizontal="center" vertical="top" wrapText="1"/>
    </xf>
    <xf numFmtId="0" fontId="1" fillId="13" borderId="34" xfId="0" applyFont="1" applyFill="1" applyBorder="1"/>
    <xf numFmtId="0" fontId="1" fillId="13" borderId="34" xfId="0" applyFont="1" applyFill="1" applyBorder="1" applyAlignment="1">
      <alignment vertical="center" wrapText="1"/>
    </xf>
    <xf numFmtId="4" fontId="1" fillId="0" borderId="34" xfId="0" applyNumberFormat="1" applyFont="1" applyBorder="1"/>
    <xf numFmtId="0" fontId="1" fillId="13" borderId="34" xfId="0" applyFont="1" applyFill="1" applyBorder="1" applyAlignment="1">
      <alignment horizontal="left"/>
    </xf>
    <xf numFmtId="0" fontId="2" fillId="6" borderId="34" xfId="0" applyFont="1" applyFill="1" applyBorder="1" applyAlignment="1">
      <alignment vertical="center" wrapText="1"/>
    </xf>
    <xf numFmtId="0" fontId="20" fillId="6" borderId="34" xfId="0" applyFont="1" applyFill="1" applyBorder="1" applyAlignment="1">
      <alignment horizontal="center" vertical="center" wrapText="1"/>
    </xf>
    <xf numFmtId="0" fontId="2" fillId="6" borderId="34" xfId="0" applyFont="1" applyFill="1" applyBorder="1" applyAlignment="1">
      <alignment horizontal="center" vertical="center" wrapText="1"/>
    </xf>
    <xf numFmtId="0" fontId="1" fillId="0" borderId="34" xfId="0" applyFont="1" applyBorder="1"/>
    <xf numFmtId="49" fontId="1" fillId="0" borderId="0" xfId="0" applyNumberFormat="1" applyFont="1"/>
    <xf numFmtId="0" fontId="1" fillId="18" borderId="34" xfId="0" applyFont="1" applyFill="1" applyBorder="1"/>
    <xf numFmtId="0" fontId="1" fillId="0" borderId="34" xfId="0" applyFont="1" applyBorder="1" applyAlignment="1">
      <alignment horizontal="left"/>
    </xf>
    <xf numFmtId="0" fontId="1" fillId="0" borderId="34" xfId="0" applyFont="1" applyBorder="1" applyAlignment="1">
      <alignment wrapText="1"/>
    </xf>
    <xf numFmtId="0" fontId="2" fillId="19" borderId="34" xfId="0" applyFont="1" applyFill="1" applyBorder="1" applyAlignment="1">
      <alignment horizontal="left" vertical="center" wrapText="1"/>
    </xf>
    <xf numFmtId="0" fontId="20" fillId="19" borderId="34" xfId="0" applyFont="1" applyFill="1" applyBorder="1" applyAlignment="1">
      <alignment horizontal="center" vertical="center" wrapText="1"/>
    </xf>
    <xf numFmtId="0" fontId="2" fillId="19" borderId="34" xfId="0" applyFont="1" applyFill="1" applyBorder="1" applyAlignment="1">
      <alignment horizontal="center" vertical="center" wrapText="1"/>
    </xf>
    <xf numFmtId="4" fontId="16" fillId="0" borderId="0" xfId="0" applyNumberFormat="1" applyFont="1"/>
    <xf numFmtId="0" fontId="1" fillId="20" borderId="34" xfId="0" applyFont="1" applyFill="1" applyBorder="1" applyAlignment="1">
      <alignment wrapText="1"/>
    </xf>
    <xf numFmtId="0" fontId="2" fillId="21" borderId="34" xfId="0" applyFont="1" applyFill="1" applyBorder="1" applyAlignment="1">
      <alignment vertical="center" wrapText="1"/>
    </xf>
    <xf numFmtId="0" fontId="20" fillId="21" borderId="34" xfId="0" applyFont="1" applyFill="1" applyBorder="1" applyAlignment="1">
      <alignment horizontal="center" vertical="center" wrapText="1"/>
    </xf>
    <xf numFmtId="0" fontId="2" fillId="21" borderId="34" xfId="0" applyFont="1" applyFill="1" applyBorder="1" applyAlignment="1">
      <alignment horizontal="center" vertical="center" wrapText="1"/>
    </xf>
    <xf numFmtId="0" fontId="1" fillId="22" borderId="34" xfId="0" applyFont="1" applyFill="1" applyBorder="1" applyAlignment="1">
      <alignment wrapText="1"/>
    </xf>
    <xf numFmtId="0" fontId="10" fillId="23" borderId="34" xfId="0" applyFont="1" applyFill="1" applyBorder="1" applyAlignment="1">
      <alignment horizontal="left" vertical="center" wrapText="1"/>
    </xf>
    <xf numFmtId="0" fontId="24" fillId="23" borderId="34" xfId="0" applyFont="1" applyFill="1" applyBorder="1" applyAlignment="1">
      <alignment horizontal="center" vertical="center" wrapText="1"/>
    </xf>
    <xf numFmtId="0" fontId="10" fillId="23" borderId="34" xfId="0" applyFont="1" applyFill="1" applyBorder="1" applyAlignment="1">
      <alignment horizontal="center" vertical="center" wrapText="1"/>
    </xf>
    <xf numFmtId="0" fontId="10" fillId="24" borderId="34" xfId="0" applyFont="1" applyFill="1" applyBorder="1" applyAlignment="1">
      <alignment horizontal="left" vertical="center" wrapText="1"/>
    </xf>
    <xf numFmtId="0" fontId="24" fillId="24" borderId="34" xfId="0" applyFont="1" applyFill="1" applyBorder="1" applyAlignment="1">
      <alignment horizontal="center" vertical="center" wrapText="1"/>
    </xf>
    <xf numFmtId="0" fontId="10" fillId="24" borderId="34" xfId="0" applyFont="1" applyFill="1" applyBorder="1" applyAlignment="1">
      <alignment horizontal="center" vertical="center" wrapText="1"/>
    </xf>
    <xf numFmtId="0" fontId="16" fillId="0" borderId="0" xfId="0" applyFont="1" applyAlignment="1">
      <alignment vertical="top" wrapText="1"/>
    </xf>
    <xf numFmtId="0" fontId="4" fillId="0" borderId="0" xfId="0" applyFont="1" applyAlignment="1">
      <alignment horizontal="left"/>
    </xf>
    <xf numFmtId="0" fontId="25" fillId="0" borderId="0" xfId="0" applyFont="1" applyAlignment="1">
      <alignment horizontal="left"/>
    </xf>
    <xf numFmtId="0" fontId="1" fillId="2" borderId="59" xfId="0" applyFont="1" applyFill="1" applyBorder="1"/>
    <xf numFmtId="0" fontId="1" fillId="2" borderId="34" xfId="0" applyFont="1" applyFill="1" applyBorder="1"/>
    <xf numFmtId="0" fontId="1" fillId="2" borderId="1" xfId="0" applyFont="1" applyFill="1" applyBorder="1" applyAlignment="1">
      <alignment horizontal="center"/>
    </xf>
    <xf numFmtId="0" fontId="1" fillId="2" borderId="34" xfId="0" applyFont="1" applyFill="1" applyBorder="1" applyAlignment="1">
      <alignment horizontal="center" vertical="center"/>
    </xf>
    <xf numFmtId="0" fontId="1" fillId="2" borderId="34" xfId="0" applyFont="1" applyFill="1" applyBorder="1" applyAlignment="1">
      <alignment horizontal="center" vertical="center" wrapText="1"/>
    </xf>
    <xf numFmtId="0" fontId="1" fillId="2" borderId="34" xfId="0" applyFont="1" applyFill="1" applyBorder="1" applyAlignment="1">
      <alignment horizontal="center" wrapText="1"/>
    </xf>
    <xf numFmtId="0" fontId="1" fillId="2" borderId="1" xfId="0" applyFont="1" applyFill="1" applyBorder="1" applyAlignment="1">
      <alignment horizontal="center" wrapText="1"/>
    </xf>
    <xf numFmtId="0" fontId="4" fillId="19" borderId="59" xfId="0" applyFont="1" applyFill="1" applyBorder="1" applyAlignment="1">
      <alignment horizontal="center" vertical="center" wrapText="1"/>
    </xf>
    <xf numFmtId="0" fontId="1" fillId="0" borderId="34" xfId="0" applyFont="1" applyBorder="1" applyAlignment="1">
      <alignment horizontal="center" vertical="center" wrapText="1"/>
    </xf>
    <xf numFmtId="0" fontId="1" fillId="0" borderId="34" xfId="0" applyFont="1" applyBorder="1" applyAlignment="1">
      <alignment horizontal="center" wrapText="1"/>
    </xf>
    <xf numFmtId="0" fontId="2" fillId="19" borderId="60" xfId="0" applyFont="1" applyFill="1" applyBorder="1" applyAlignment="1">
      <alignment horizontal="center" vertical="center" shrinkToFit="1"/>
    </xf>
    <xf numFmtId="0" fontId="2" fillId="19" borderId="34" xfId="0" applyFont="1" applyFill="1" applyBorder="1" applyAlignment="1">
      <alignment horizontal="center" vertical="center" shrinkToFit="1"/>
    </xf>
    <xf numFmtId="0" fontId="26" fillId="0" borderId="0" xfId="0" applyFont="1"/>
    <xf numFmtId="0" fontId="1" fillId="0" borderId="58" xfId="0" applyFont="1" applyBorder="1" applyAlignment="1">
      <alignment horizontal="center" vertical="center"/>
    </xf>
    <xf numFmtId="4" fontId="12" fillId="0" borderId="0" xfId="0" applyNumberFormat="1" applyFont="1"/>
    <xf numFmtId="4" fontId="16" fillId="0" borderId="0" xfId="0" applyNumberFormat="1" applyFont="1" applyAlignment="1">
      <alignment vertical="center"/>
    </xf>
    <xf numFmtId="166" fontId="16" fillId="0" borderId="0" xfId="0" applyNumberFormat="1" applyFont="1" applyAlignment="1">
      <alignment vertical="center"/>
    </xf>
    <xf numFmtId="0" fontId="1" fillId="0" borderId="61"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top" wrapText="1"/>
    </xf>
    <xf numFmtId="0" fontId="2" fillId="0" borderId="0" xfId="0" applyFont="1" applyAlignment="1">
      <alignment horizontal="right" vertical="center"/>
    </xf>
    <xf numFmtId="0" fontId="17" fillId="14" borderId="1" xfId="0" applyFont="1" applyFill="1" applyBorder="1" applyAlignment="1">
      <alignment horizontal="left" vertical="center"/>
    </xf>
    <xf numFmtId="0" fontId="14" fillId="14" borderId="1" xfId="0" applyFont="1" applyFill="1" applyBorder="1" applyAlignment="1">
      <alignment horizontal="left" vertical="center"/>
    </xf>
    <xf numFmtId="0" fontId="27" fillId="0" borderId="34" xfId="0" applyFont="1" applyBorder="1" applyAlignment="1">
      <alignment horizontal="left" vertical="center"/>
    </xf>
    <xf numFmtId="0" fontId="27" fillId="0" borderId="13" xfId="0" applyFont="1" applyBorder="1" applyAlignment="1">
      <alignment horizontal="left" vertical="center"/>
    </xf>
    <xf numFmtId="0" fontId="27" fillId="0" borderId="13" xfId="0" applyFont="1" applyBorder="1" applyAlignment="1">
      <alignment horizontal="center" wrapText="1"/>
    </xf>
    <xf numFmtId="0" fontId="1" fillId="0" borderId="26" xfId="0" applyFont="1" applyBorder="1" applyAlignment="1">
      <alignment horizontal="center" wrapText="1"/>
    </xf>
    <xf numFmtId="0" fontId="1" fillId="0" borderId="0" xfId="0" applyFont="1" applyAlignment="1">
      <alignment horizontal="center" wrapText="1"/>
    </xf>
    <xf numFmtId="0" fontId="28" fillId="14" borderId="39" xfId="0" applyFont="1" applyFill="1" applyBorder="1" applyAlignment="1">
      <alignment vertical="center"/>
    </xf>
    <xf numFmtId="0" fontId="17" fillId="14" borderId="1" xfId="0" applyFont="1" applyFill="1" applyBorder="1" applyAlignment="1">
      <alignment horizontal="center" vertical="center"/>
    </xf>
    <xf numFmtId="0" fontId="27" fillId="0" borderId="58" xfId="0" applyFont="1" applyBorder="1" applyAlignment="1">
      <alignment horizontal="left" vertical="center"/>
    </xf>
    <xf numFmtId="0" fontId="12" fillId="14" borderId="1" xfId="0" applyFont="1" applyFill="1" applyBorder="1"/>
    <xf numFmtId="0" fontId="26" fillId="2" borderId="1" xfId="0" applyFont="1" applyFill="1" applyBorder="1"/>
    <xf numFmtId="0" fontId="17" fillId="14" borderId="59" xfId="0" applyFont="1" applyFill="1" applyBorder="1" applyAlignment="1">
      <alignment vertical="center"/>
    </xf>
    <xf numFmtId="0" fontId="17" fillId="14" borderId="34" xfId="0" applyFont="1" applyFill="1" applyBorder="1" applyAlignment="1">
      <alignment horizontal="center" vertical="center"/>
    </xf>
    <xf numFmtId="0" fontId="27" fillId="0" borderId="61" xfId="0" applyFont="1" applyBorder="1" applyAlignment="1">
      <alignment horizontal="left" vertical="center"/>
    </xf>
    <xf numFmtId="0" fontId="17" fillId="0" borderId="0" xfId="0" applyFont="1" applyAlignment="1">
      <alignment vertical="center"/>
    </xf>
    <xf numFmtId="0" fontId="27" fillId="0" borderId="0" xfId="0" applyFont="1" applyAlignment="1">
      <alignment wrapText="1"/>
    </xf>
    <xf numFmtId="0" fontId="1" fillId="0" borderId="0" xfId="0" applyFont="1" applyAlignment="1">
      <alignment wrapText="1"/>
    </xf>
    <xf numFmtId="0" fontId="17" fillId="14" borderId="49" xfId="0" applyFont="1" applyFill="1" applyBorder="1" applyAlignment="1">
      <alignment vertical="center"/>
    </xf>
    <xf numFmtId="0" fontId="17" fillId="14" borderId="34" xfId="0" applyFont="1" applyFill="1" applyBorder="1" applyAlignment="1">
      <alignment vertical="center"/>
    </xf>
    <xf numFmtId="0" fontId="27" fillId="14" borderId="34" xfId="0" applyFont="1" applyFill="1" applyBorder="1" applyAlignment="1">
      <alignment horizontal="left" vertical="center"/>
    </xf>
    <xf numFmtId="0" fontId="16" fillId="2" borderId="1" xfId="0" applyFont="1" applyFill="1" applyBorder="1" applyAlignment="1">
      <alignment horizontal="left" vertical="top" wrapText="1"/>
    </xf>
    <xf numFmtId="0" fontId="27" fillId="15" borderId="34" xfId="0" applyFont="1" applyFill="1" applyBorder="1" applyAlignment="1">
      <alignment horizontal="left" vertical="center"/>
    </xf>
    <xf numFmtId="0" fontId="27" fillId="26" borderId="34" xfId="0" applyFont="1" applyFill="1" applyBorder="1" applyAlignment="1">
      <alignment horizontal="left" vertical="center"/>
    </xf>
    <xf numFmtId="0" fontId="27" fillId="2" borderId="34" xfId="0" applyFont="1" applyFill="1" applyBorder="1"/>
    <xf numFmtId="0" fontId="27" fillId="27" borderId="34" xfId="0" applyFont="1" applyFill="1" applyBorder="1" applyAlignment="1">
      <alignment horizontal="left" vertical="center"/>
    </xf>
    <xf numFmtId="0" fontId="1" fillId="2" borderId="34" xfId="0" applyFont="1" applyFill="1" applyBorder="1" applyAlignment="1">
      <alignment horizontal="right" vertical="center"/>
    </xf>
    <xf numFmtId="0" fontId="29" fillId="2" borderId="34" xfId="0" applyFont="1" applyFill="1" applyBorder="1"/>
    <xf numFmtId="0" fontId="27" fillId="0" borderId="34" xfId="0" applyFont="1" applyBorder="1"/>
    <xf numFmtId="0" fontId="27" fillId="2" borderId="34" xfId="0" applyFont="1" applyFill="1" applyBorder="1" applyAlignment="1">
      <alignment horizontal="left" vertical="center"/>
    </xf>
    <xf numFmtId="0" fontId="17" fillId="14" borderId="34" xfId="0" applyFont="1" applyFill="1" applyBorder="1" applyAlignment="1">
      <alignment horizontal="left" vertical="center" wrapText="1"/>
    </xf>
    <xf numFmtId="0" fontId="30" fillId="0" borderId="0" xfId="0" applyFont="1" applyAlignment="1">
      <alignment wrapText="1"/>
    </xf>
    <xf numFmtId="0" fontId="17" fillId="28" borderId="34" xfId="0" applyFont="1" applyFill="1" applyBorder="1" applyAlignment="1">
      <alignment horizontal="left" vertical="center"/>
    </xf>
    <xf numFmtId="0" fontId="31" fillId="28" borderId="34" xfId="0" applyFont="1" applyFill="1" applyBorder="1" applyAlignment="1">
      <alignment horizontal="center" vertical="center" wrapText="1"/>
    </xf>
    <xf numFmtId="0" fontId="10" fillId="28" borderId="34" xfId="0" applyFont="1" applyFill="1" applyBorder="1" applyAlignment="1">
      <alignment horizontal="center" vertical="center" wrapText="1"/>
    </xf>
    <xf numFmtId="0" fontId="32" fillId="0" borderId="34" xfId="0" applyFont="1" applyBorder="1" applyAlignment="1">
      <alignment vertical="center"/>
    </xf>
    <xf numFmtId="0" fontId="33" fillId="0" borderId="0" xfId="0" applyFont="1"/>
    <xf numFmtId="0" fontId="34" fillId="0" borderId="0" xfId="0" applyFont="1"/>
    <xf numFmtId="0" fontId="32" fillId="0" borderId="34" xfId="0" applyFont="1" applyBorder="1"/>
    <xf numFmtId="0" fontId="9" fillId="0" borderId="0" xfId="0" applyFont="1"/>
    <xf numFmtId="1" fontId="1" fillId="0" borderId="0" xfId="0" applyNumberFormat="1" applyFont="1"/>
    <xf numFmtId="0" fontId="2" fillId="16" borderId="34" xfId="0" applyFont="1" applyFill="1" applyBorder="1" applyAlignment="1">
      <alignment horizontal="center" vertical="center" wrapText="1"/>
    </xf>
    <xf numFmtId="1" fontId="2" fillId="16" borderId="34" xfId="0" applyNumberFormat="1" applyFont="1" applyFill="1" applyBorder="1" applyAlignment="1">
      <alignment horizontal="center" vertical="center" wrapText="1"/>
    </xf>
    <xf numFmtId="0" fontId="2" fillId="29" borderId="59" xfId="0" applyFont="1" applyFill="1" applyBorder="1" applyAlignment="1">
      <alignment horizontal="center" vertical="center"/>
    </xf>
    <xf numFmtId="1" fontId="2" fillId="16" borderId="34" xfId="0" applyNumberFormat="1" applyFont="1" applyFill="1" applyBorder="1" applyAlignment="1">
      <alignment horizontal="center" vertical="center" shrinkToFit="1"/>
    </xf>
    <xf numFmtId="0" fontId="2" fillId="0" borderId="0" xfId="0" applyFont="1" applyAlignment="1">
      <alignment horizontal="center" vertical="center"/>
    </xf>
    <xf numFmtId="0" fontId="1" fillId="0" borderId="26" xfId="0" applyFont="1" applyBorder="1"/>
    <xf numFmtId="1" fontId="1" fillId="0" borderId="26" xfId="0" applyNumberFormat="1" applyFont="1" applyBorder="1"/>
    <xf numFmtId="4" fontId="1" fillId="0" borderId="0" xfId="0" applyNumberFormat="1" applyFont="1"/>
    <xf numFmtId="3" fontId="1" fillId="0" borderId="0" xfId="0" applyNumberFormat="1" applyFont="1"/>
    <xf numFmtId="0" fontId="42" fillId="19" borderId="34" xfId="0" applyFont="1" applyFill="1" applyBorder="1" applyAlignment="1">
      <alignment horizontal="center" vertical="center" wrapText="1"/>
    </xf>
    <xf numFmtId="0" fontId="1" fillId="2" borderId="67" xfId="0" applyFont="1" applyFill="1" applyBorder="1" applyAlignment="1">
      <alignment horizontal="left" vertical="center" wrapText="1"/>
    </xf>
    <xf numFmtId="0" fontId="0" fillId="0" borderId="0" xfId="0" applyFont="1" applyAlignment="1"/>
    <xf numFmtId="0" fontId="1" fillId="0" borderId="0" xfId="0" applyFont="1"/>
    <xf numFmtId="0" fontId="3" fillId="0" borderId="14" xfId="0" applyFont="1" applyBorder="1"/>
    <xf numFmtId="0" fontId="3" fillId="0" borderId="16" xfId="0" applyFont="1" applyBorder="1"/>
    <xf numFmtId="0" fontId="3" fillId="0" borderId="17" xfId="0" applyFont="1" applyBorder="1"/>
    <xf numFmtId="0" fontId="3" fillId="0" borderId="13" xfId="0" applyFont="1" applyBorder="1"/>
    <xf numFmtId="0" fontId="2" fillId="2" borderId="2" xfId="0" applyFont="1" applyFill="1" applyBorder="1" applyAlignment="1">
      <alignment horizontal="center"/>
    </xf>
    <xf numFmtId="0" fontId="3" fillId="0" borderId="3" xfId="0" applyFont="1" applyBorder="1"/>
    <xf numFmtId="0" fontId="3" fillId="0" borderId="4" xfId="0" applyFont="1" applyBorder="1"/>
    <xf numFmtId="0" fontId="6" fillId="3" borderId="2" xfId="0" applyFont="1" applyFill="1" applyBorder="1" applyAlignment="1">
      <alignment horizontal="left" vertical="center"/>
    </xf>
    <xf numFmtId="0" fontId="1" fillId="2" borderId="2" xfId="0" applyFont="1" applyFill="1" applyBorder="1" applyAlignment="1">
      <alignment horizontal="left"/>
    </xf>
    <xf numFmtId="0" fontId="1" fillId="2" borderId="18" xfId="0" applyFont="1" applyFill="1" applyBorder="1" applyAlignment="1">
      <alignment horizontal="left" vertical="center" wrapText="1"/>
    </xf>
    <xf numFmtId="0" fontId="3" fillId="0" borderId="19" xfId="0" applyFont="1" applyBorder="1"/>
    <xf numFmtId="0" fontId="3" fillId="0" borderId="20" xfId="0" applyFont="1" applyBorder="1"/>
    <xf numFmtId="0" fontId="2" fillId="2" borderId="2" xfId="0" applyFont="1" applyFill="1" applyBorder="1" applyAlignment="1">
      <alignment horizontal="left"/>
    </xf>
    <xf numFmtId="0" fontId="2" fillId="4" borderId="2" xfId="0" applyFont="1" applyFill="1" applyBorder="1" applyAlignment="1">
      <alignment horizontal="left"/>
    </xf>
    <xf numFmtId="0" fontId="1" fillId="2" borderId="2" xfId="0" applyFont="1" applyFill="1" applyBorder="1" applyAlignment="1">
      <alignment horizontal="right"/>
    </xf>
    <xf numFmtId="0" fontId="9" fillId="2" borderId="2" xfId="0" applyFont="1" applyFill="1" applyBorder="1" applyAlignment="1">
      <alignment horizontal="left" wrapText="1"/>
    </xf>
    <xf numFmtId="0" fontId="10" fillId="3" borderId="2" xfId="0" applyFont="1" applyFill="1" applyBorder="1" applyAlignment="1">
      <alignment horizontal="left" vertical="center"/>
    </xf>
    <xf numFmtId="0" fontId="1" fillId="2" borderId="18" xfId="0" applyFont="1" applyFill="1" applyBorder="1" applyAlignment="1">
      <alignment horizontal="right" vertical="top" wrapText="1"/>
    </xf>
    <xf numFmtId="0" fontId="3" fillId="0" borderId="26" xfId="0" applyFont="1" applyBorder="1"/>
    <xf numFmtId="0" fontId="14" fillId="12" borderId="36" xfId="0" applyFont="1" applyFill="1" applyBorder="1" applyAlignment="1">
      <alignment horizontal="left" vertical="center" wrapText="1"/>
    </xf>
    <xf numFmtId="0" fontId="3" fillId="0" borderId="37" xfId="0" applyFont="1" applyBorder="1"/>
    <xf numFmtId="0" fontId="13" fillId="0" borderId="0" xfId="0" applyFont="1" applyAlignment="1">
      <alignment horizontal="center"/>
    </xf>
    <xf numFmtId="0" fontId="0" fillId="0" borderId="0" xfId="0" applyFont="1" applyAlignment="1"/>
    <xf numFmtId="0" fontId="14" fillId="0" borderId="0" xfId="0" applyFont="1" applyAlignment="1">
      <alignment horizontal="center"/>
    </xf>
    <xf numFmtId="0" fontId="2" fillId="0" borderId="0" xfId="0" applyFont="1" applyAlignment="1">
      <alignment horizontal="left"/>
    </xf>
    <xf numFmtId="0" fontId="16" fillId="0" borderId="0" xfId="0" applyFont="1" applyAlignment="1">
      <alignment horizontal="left" vertical="top" wrapText="1"/>
    </xf>
    <xf numFmtId="0" fontId="2" fillId="2" borderId="2" xfId="0" applyFont="1" applyFill="1" applyBorder="1" applyAlignment="1">
      <alignment horizontal="left" wrapText="1"/>
    </xf>
    <xf numFmtId="0" fontId="14" fillId="6" borderId="31" xfId="0" applyFont="1" applyFill="1" applyBorder="1" applyAlignment="1">
      <alignment horizontal="left" vertical="center" wrapText="1"/>
    </xf>
    <xf numFmtId="0" fontId="3" fillId="0" borderId="32" xfId="0" applyFont="1" applyBorder="1"/>
    <xf numFmtId="0" fontId="14" fillId="6" borderId="36" xfId="0" applyFont="1" applyFill="1" applyBorder="1" applyAlignment="1">
      <alignment horizontal="left" vertical="center" wrapText="1"/>
    </xf>
    <xf numFmtId="0" fontId="14" fillId="9" borderId="36" xfId="0" applyFont="1" applyFill="1" applyBorder="1" applyAlignment="1">
      <alignment horizontal="left" vertical="center" wrapText="1"/>
    </xf>
    <xf numFmtId="0" fontId="15" fillId="0" borderId="13" xfId="0" applyFont="1" applyBorder="1" applyAlignment="1">
      <alignment horizontal="left"/>
    </xf>
    <xf numFmtId="0" fontId="19" fillId="0" borderId="0" xfId="0" applyFont="1" applyAlignment="1">
      <alignment horizontal="left"/>
    </xf>
    <xf numFmtId="0" fontId="15" fillId="0" borderId="26" xfId="0" applyFont="1" applyBorder="1" applyAlignment="1">
      <alignment horizontal="left"/>
    </xf>
    <xf numFmtId="0" fontId="1" fillId="0" borderId="0" xfId="0" applyFont="1" applyAlignment="1">
      <alignment horizontal="left"/>
    </xf>
    <xf numFmtId="0" fontId="1" fillId="0" borderId="54" xfId="0" applyFont="1" applyBorder="1" applyAlignment="1">
      <alignment horizontal="center" wrapText="1"/>
    </xf>
    <xf numFmtId="0" fontId="3" fillId="0" borderId="55" xfId="0" applyFont="1" applyBorder="1"/>
    <xf numFmtId="0" fontId="2" fillId="0" borderId="26" xfId="0" applyFont="1" applyBorder="1" applyAlignment="1">
      <alignment horizontal="left"/>
    </xf>
    <xf numFmtId="0" fontId="2" fillId="0" borderId="13" xfId="0" applyFont="1" applyBorder="1" applyAlignment="1">
      <alignment horizontal="left"/>
    </xf>
    <xf numFmtId="0" fontId="4" fillId="6" borderId="58" xfId="0" applyFont="1" applyFill="1" applyBorder="1" applyAlignment="1">
      <alignment horizontal="center"/>
    </xf>
    <xf numFmtId="0" fontId="3" fillId="0" borderId="57" xfId="0" applyFont="1" applyBorder="1"/>
    <xf numFmtId="0" fontId="42" fillId="12" borderId="59" xfId="0" applyFont="1" applyFill="1" applyBorder="1" applyAlignment="1">
      <alignment horizontal="center" vertical="center" wrapText="1"/>
    </xf>
    <xf numFmtId="0" fontId="42" fillId="12" borderId="57" xfId="0" applyFont="1" applyFill="1" applyBorder="1" applyAlignment="1">
      <alignment horizontal="center" vertical="center" wrapText="1"/>
    </xf>
    <xf numFmtId="0" fontId="4" fillId="12" borderId="59" xfId="0" applyFont="1" applyFill="1" applyBorder="1" applyAlignment="1">
      <alignment horizontal="center" vertical="center" wrapText="1"/>
    </xf>
    <xf numFmtId="0" fontId="4" fillId="12" borderId="57" xfId="0" applyFont="1" applyFill="1" applyBorder="1" applyAlignment="1">
      <alignment horizontal="center" vertical="center" wrapText="1"/>
    </xf>
    <xf numFmtId="0" fontId="4" fillId="19" borderId="59" xfId="0" applyFont="1" applyFill="1" applyBorder="1" applyAlignment="1">
      <alignment horizontal="center" wrapText="1"/>
    </xf>
    <xf numFmtId="0" fontId="4" fillId="19" borderId="57" xfId="0" applyFont="1" applyFill="1" applyBorder="1" applyAlignment="1">
      <alignment horizontal="center" wrapText="1"/>
    </xf>
    <xf numFmtId="0" fontId="2" fillId="19" borderId="58" xfId="0" applyFont="1" applyFill="1" applyBorder="1" applyAlignment="1">
      <alignment horizontal="center" vertical="center" shrinkToFit="1"/>
    </xf>
    <xf numFmtId="0" fontId="4" fillId="0" borderId="0" xfId="0" applyFont="1" applyAlignment="1">
      <alignment horizontal="left"/>
    </xf>
    <xf numFmtId="0" fontId="17" fillId="14" borderId="58" xfId="0" applyFont="1" applyFill="1" applyBorder="1" applyAlignment="1">
      <alignment horizontal="center" vertical="center"/>
    </xf>
    <xf numFmtId="0" fontId="1" fillId="14" borderId="58" xfId="0" applyFont="1" applyFill="1" applyBorder="1" applyAlignment="1">
      <alignment horizontal="center"/>
    </xf>
    <xf numFmtId="0" fontId="26" fillId="14" borderId="58" xfId="0" applyFont="1" applyFill="1" applyBorder="1" applyAlignment="1">
      <alignment horizontal="center"/>
    </xf>
    <xf numFmtId="0" fontId="30" fillId="14" borderId="58" xfId="0" applyFont="1" applyFill="1" applyBorder="1" applyAlignment="1">
      <alignment horizontal="center" wrapText="1"/>
    </xf>
    <xf numFmtId="0" fontId="28" fillId="28" borderId="15" xfId="0" applyFont="1" applyFill="1" applyBorder="1" applyAlignment="1">
      <alignment horizontal="left"/>
    </xf>
    <xf numFmtId="0" fontId="17" fillId="14" borderId="2" xfId="0" applyFont="1" applyFill="1" applyBorder="1" applyAlignment="1">
      <alignment horizontal="center" vertical="center"/>
    </xf>
    <xf numFmtId="0" fontId="35" fillId="0" borderId="0" xfId="0" applyFont="1" applyAlignment="1">
      <alignment horizontal="center"/>
    </xf>
    <xf numFmtId="0" fontId="19" fillId="0" borderId="0" xfId="0" applyFont="1" applyAlignment="1">
      <alignment horizontal="left" vertical="center" wrapText="1"/>
    </xf>
    <xf numFmtId="0" fontId="19" fillId="0" borderId="0" xfId="0" applyFont="1" applyAlignment="1">
      <alignment horizontal="center"/>
    </xf>
    <xf numFmtId="0" fontId="1" fillId="0" borderId="0" xfId="0" applyFont="1"/>
    <xf numFmtId="0" fontId="1" fillId="16" borderId="62" xfId="0" applyFont="1" applyFill="1" applyBorder="1" applyAlignment="1">
      <alignment horizontal="center" vertical="center" wrapText="1"/>
    </xf>
    <xf numFmtId="0" fontId="3" fillId="0" borderId="64" xfId="0" applyFont="1" applyBorder="1"/>
    <xf numFmtId="1" fontId="1" fillId="16" borderId="62" xfId="0" applyNumberFormat="1" applyFont="1" applyFill="1" applyBorder="1" applyAlignment="1">
      <alignment horizontal="center" vertical="center" wrapText="1"/>
    </xf>
    <xf numFmtId="4" fontId="1" fillId="0" borderId="34" xfId="0" applyNumberFormat="1" applyFont="1" applyBorder="1" applyAlignment="1" applyProtection="1">
      <alignment horizontal="center" vertical="center" wrapText="1"/>
      <protection locked="0"/>
    </xf>
    <xf numFmtId="0" fontId="1" fillId="8" borderId="35" xfId="0" applyFont="1" applyFill="1" applyBorder="1" applyAlignment="1" applyProtection="1">
      <alignment horizontal="center" vertical="top" wrapText="1"/>
      <protection locked="0"/>
    </xf>
    <xf numFmtId="3" fontId="1" fillId="0" borderId="34" xfId="0" applyNumberFormat="1" applyFont="1" applyBorder="1" applyAlignment="1" applyProtection="1">
      <alignment horizontal="center" vertical="center" wrapText="1"/>
      <protection locked="0"/>
    </xf>
    <xf numFmtId="0" fontId="1" fillId="2" borderId="34" xfId="0" applyFont="1" applyFill="1" applyBorder="1" applyAlignment="1" applyProtection="1">
      <alignment horizontal="center"/>
      <protection locked="0"/>
    </xf>
    <xf numFmtId="0" fontId="12" fillId="8" borderId="34" xfId="0" applyFont="1" applyFill="1" applyBorder="1" applyProtection="1">
      <protection locked="0"/>
    </xf>
    <xf numFmtId="0" fontId="1" fillId="8" borderId="40" xfId="0" applyFont="1" applyFill="1" applyBorder="1" applyAlignment="1" applyProtection="1">
      <alignment horizontal="center" vertical="top" wrapText="1"/>
      <protection locked="0"/>
    </xf>
    <xf numFmtId="3" fontId="1" fillId="2" borderId="34" xfId="0" applyNumberFormat="1" applyFont="1" applyFill="1" applyBorder="1" applyAlignment="1" applyProtection="1">
      <alignment horizontal="center" vertical="center" wrapText="1"/>
      <protection locked="0"/>
    </xf>
    <xf numFmtId="0" fontId="1" fillId="2" borderId="42" xfId="0" applyFont="1" applyFill="1" applyBorder="1" applyAlignment="1" applyProtection="1">
      <alignment horizontal="center" vertical="top" wrapText="1"/>
      <protection locked="0"/>
    </xf>
    <xf numFmtId="0" fontId="1" fillId="8" borderId="43" xfId="0" applyFont="1" applyFill="1" applyBorder="1" applyAlignment="1" applyProtection="1">
      <alignment horizontal="center" vertical="top" wrapText="1"/>
      <protection locked="0"/>
    </xf>
    <xf numFmtId="166" fontId="1" fillId="2" borderId="47" xfId="0" applyNumberFormat="1" applyFont="1" applyFill="1" applyBorder="1" applyAlignment="1" applyProtection="1">
      <alignment horizontal="center" vertical="center" wrapText="1"/>
      <protection locked="0"/>
    </xf>
    <xf numFmtId="4" fontId="1" fillId="2" borderId="47" xfId="0" applyNumberFormat="1" applyFont="1" applyFill="1" applyBorder="1" applyAlignment="1" applyProtection="1">
      <alignment horizontal="center" vertical="center" wrapText="1"/>
      <protection locked="0"/>
    </xf>
    <xf numFmtId="4" fontId="1" fillId="2" borderId="48" xfId="0" applyNumberFormat="1" applyFont="1" applyFill="1" applyBorder="1" applyAlignment="1" applyProtection="1">
      <alignment horizontal="center" vertical="center" wrapText="1"/>
      <protection locked="0"/>
    </xf>
    <xf numFmtId="3" fontId="16" fillId="2" borderId="49" xfId="0" applyNumberFormat="1" applyFont="1" applyFill="1" applyBorder="1" applyAlignment="1" applyProtection="1">
      <alignment horizontal="center" vertical="center" wrapText="1"/>
      <protection locked="0"/>
    </xf>
    <xf numFmtId="3" fontId="16" fillId="2" borderId="34" xfId="0" applyNumberFormat="1" applyFont="1" applyFill="1" applyBorder="1" applyAlignment="1" applyProtection="1">
      <alignment horizontal="center" vertical="center" wrapText="1"/>
      <protection locked="0"/>
    </xf>
    <xf numFmtId="0" fontId="16" fillId="2" borderId="48" xfId="0" applyFont="1" applyFill="1" applyBorder="1" applyAlignment="1" applyProtection="1">
      <alignment horizontal="center" vertical="center" wrapText="1"/>
      <protection locked="0"/>
    </xf>
    <xf numFmtId="0" fontId="1" fillId="8" borderId="51" xfId="0" applyFont="1" applyFill="1" applyBorder="1" applyAlignment="1" applyProtection="1">
      <alignment horizontal="center" vertical="top" wrapText="1"/>
      <protection locked="0"/>
    </xf>
    <xf numFmtId="0" fontId="1" fillId="2" borderId="66" xfId="0" applyFont="1" applyFill="1" applyBorder="1" applyAlignment="1" applyProtection="1">
      <alignment horizontal="center" vertical="top" wrapText="1"/>
      <protection locked="0"/>
    </xf>
    <xf numFmtId="0" fontId="1" fillId="8" borderId="68" xfId="0" applyFont="1" applyFill="1" applyBorder="1" applyAlignment="1" applyProtection="1">
      <alignment horizontal="center" vertical="top" wrapText="1"/>
      <protection locked="0"/>
    </xf>
    <xf numFmtId="0" fontId="12" fillId="2" borderId="66" xfId="0" applyFont="1" applyFill="1" applyBorder="1" applyProtection="1">
      <protection locked="0"/>
    </xf>
    <xf numFmtId="0" fontId="44" fillId="8" borderId="40" xfId="0" applyFont="1" applyFill="1" applyBorder="1" applyAlignment="1" applyProtection="1">
      <alignment horizontal="center" vertical="top" wrapText="1"/>
      <protection locked="0"/>
    </xf>
    <xf numFmtId="0" fontId="1" fillId="2" borderId="24" xfId="0" applyFont="1" applyFill="1" applyBorder="1" applyAlignment="1">
      <alignment horizontal="left"/>
    </xf>
    <xf numFmtId="0" fontId="1" fillId="2" borderId="24" xfId="0" applyFont="1" applyFill="1" applyBorder="1" applyAlignment="1">
      <alignment horizontal="center"/>
    </xf>
    <xf numFmtId="0" fontId="4" fillId="6" borderId="59" xfId="0" applyFont="1" applyFill="1" applyBorder="1" applyAlignment="1">
      <alignment horizontal="center" vertical="center" wrapText="1"/>
    </xf>
    <xf numFmtId="0" fontId="4" fillId="6" borderId="57" xfId="0" applyFont="1" applyFill="1" applyBorder="1" applyAlignment="1">
      <alignment horizontal="center" vertical="center" wrapText="1"/>
    </xf>
    <xf numFmtId="0" fontId="22" fillId="0" borderId="34" xfId="0" applyFont="1" applyBorder="1" applyAlignment="1" applyProtection="1">
      <alignment horizontal="center" vertical="center" wrapText="1"/>
      <protection locked="0"/>
    </xf>
    <xf numFmtId="0" fontId="1" fillId="32" borderId="59" xfId="0" applyFont="1" applyFill="1" applyBorder="1" applyAlignment="1" applyProtection="1">
      <alignment horizontal="center"/>
      <protection locked="0"/>
    </xf>
    <xf numFmtId="0" fontId="1" fillId="32" borderId="57" xfId="0" applyFont="1" applyFill="1" applyBorder="1" applyAlignment="1" applyProtection="1">
      <alignment horizontal="center"/>
      <protection locked="0"/>
    </xf>
    <xf numFmtId="0" fontId="44" fillId="33" borderId="59" xfId="0" applyFont="1" applyFill="1" applyBorder="1" applyAlignment="1" applyProtection="1">
      <alignment horizontal="center"/>
      <protection locked="0"/>
    </xf>
    <xf numFmtId="0" fontId="1" fillId="33" borderId="57" xfId="0" applyFont="1" applyFill="1" applyBorder="1" applyAlignment="1" applyProtection="1">
      <alignment horizontal="center"/>
      <protection locked="0"/>
    </xf>
    <xf numFmtId="0" fontId="1" fillId="0" borderId="65" xfId="0" applyFont="1" applyBorder="1" applyAlignment="1" applyProtection="1">
      <alignment horizontal="center" vertical="center"/>
      <protection locked="0"/>
    </xf>
    <xf numFmtId="0" fontId="12" fillId="0" borderId="34" xfId="0" applyFont="1" applyBorder="1" applyProtection="1">
      <protection locked="0"/>
    </xf>
    <xf numFmtId="0" fontId="1" fillId="0" borderId="64" xfId="0" applyFont="1" applyBorder="1" applyAlignment="1" applyProtection="1">
      <alignment horizontal="center" vertical="center"/>
      <protection locked="0"/>
    </xf>
    <xf numFmtId="0" fontId="44" fillId="0" borderId="62" xfId="0" applyFont="1" applyBorder="1" applyAlignment="1" applyProtection="1">
      <alignment horizontal="center" vertical="center"/>
      <protection locked="0"/>
    </xf>
    <xf numFmtId="3" fontId="1" fillId="0" borderId="34" xfId="0" applyNumberFormat="1" applyFont="1" applyBorder="1" applyAlignment="1" applyProtection="1">
      <alignment horizontal="center"/>
      <protection locked="0"/>
    </xf>
    <xf numFmtId="0" fontId="1" fillId="0" borderId="58" xfId="0" applyFont="1" applyBorder="1" applyAlignment="1" applyProtection="1">
      <alignment horizontal="center" vertical="center"/>
      <protection locked="0"/>
    </xf>
    <xf numFmtId="0" fontId="3" fillId="0" borderId="13" xfId="0" applyFont="1" applyBorder="1" applyProtection="1">
      <protection locked="0"/>
    </xf>
    <xf numFmtId="0" fontId="3" fillId="0" borderId="57" xfId="0" applyFont="1" applyBorder="1" applyProtection="1">
      <protection locked="0"/>
    </xf>
    <xf numFmtId="0" fontId="1" fillId="0" borderId="56" xfId="0" applyFont="1" applyBorder="1" applyAlignment="1" applyProtection="1">
      <alignment horizontal="center" vertical="top" wrapText="1"/>
      <protection locked="0"/>
    </xf>
    <xf numFmtId="0" fontId="3" fillId="0" borderId="26" xfId="0" applyFont="1" applyBorder="1" applyProtection="1">
      <protection locked="0"/>
    </xf>
    <xf numFmtId="0" fontId="1" fillId="0" borderId="34" xfId="0" applyFont="1" applyBorder="1" applyAlignment="1" applyProtection="1">
      <alignment vertical="top" wrapText="1"/>
      <protection locked="0"/>
    </xf>
    <xf numFmtId="0" fontId="1" fillId="0" borderId="58" xfId="0" applyFont="1" applyBorder="1" applyAlignment="1" applyProtection="1">
      <alignment horizontal="center" vertical="top" wrapText="1"/>
      <protection locked="0"/>
    </xf>
    <xf numFmtId="3" fontId="1" fillId="0" borderId="62" xfId="0" applyNumberFormat="1" applyFont="1" applyBorder="1" applyAlignment="1" applyProtection="1">
      <alignment horizontal="center"/>
      <protection locked="0"/>
    </xf>
    <xf numFmtId="0" fontId="1" fillId="0" borderId="34" xfId="0" applyFont="1" applyBorder="1" applyAlignment="1" applyProtection="1">
      <alignment horizontal="center" vertical="center"/>
      <protection locked="0"/>
    </xf>
    <xf numFmtId="0" fontId="27" fillId="0" borderId="58" xfId="0" applyFont="1" applyBorder="1" applyAlignment="1" applyProtection="1">
      <alignment horizontal="center" wrapText="1"/>
      <protection locked="0"/>
    </xf>
    <xf numFmtId="0" fontId="1" fillId="0" borderId="58" xfId="0" applyFont="1" applyBorder="1" applyAlignment="1" applyProtection="1">
      <alignment horizontal="center" wrapText="1"/>
      <protection locked="0"/>
    </xf>
    <xf numFmtId="0" fontId="27" fillId="0" borderId="61" xfId="0" applyFont="1" applyBorder="1" applyAlignment="1" applyProtection="1">
      <alignment horizontal="center" wrapText="1"/>
      <protection locked="0"/>
    </xf>
    <xf numFmtId="0" fontId="3" fillId="0" borderId="63" xfId="0" applyFont="1" applyBorder="1" applyProtection="1">
      <protection locked="0"/>
    </xf>
    <xf numFmtId="0" fontId="12" fillId="0" borderId="62" xfId="0" applyFont="1" applyBorder="1" applyProtection="1">
      <protection locked="0"/>
    </xf>
    <xf numFmtId="0" fontId="27" fillId="2" borderId="34" xfId="0" applyFont="1" applyFill="1" applyBorder="1" applyAlignment="1" applyProtection="1">
      <alignment horizontal="right"/>
      <protection locked="0"/>
    </xf>
    <xf numFmtId="0" fontId="27" fillId="2" borderId="34" xfId="0" applyFont="1" applyFill="1" applyBorder="1" applyProtection="1">
      <protection locked="0"/>
    </xf>
    <xf numFmtId="0" fontId="29" fillId="2" borderId="42" xfId="0" applyFont="1" applyFill="1" applyBorder="1" applyProtection="1">
      <protection locked="0"/>
    </xf>
    <xf numFmtId="0" fontId="27" fillId="0" borderId="34" xfId="0" applyFont="1" applyBorder="1" applyAlignment="1" applyProtection="1">
      <alignment horizontal="right"/>
      <protection locked="0"/>
    </xf>
    <xf numFmtId="0" fontId="27" fillId="0" borderId="34" xfId="0" applyFont="1" applyBorder="1" applyAlignment="1" applyProtection="1">
      <alignment horizontal="right" wrapText="1"/>
      <protection locked="0"/>
    </xf>
    <xf numFmtId="0" fontId="1" fillId="0" borderId="57" xfId="0" applyFont="1" applyBorder="1" applyProtection="1">
      <protection locked="0"/>
    </xf>
    <xf numFmtId="1" fontId="1" fillId="0" borderId="34" xfId="0" applyNumberFormat="1" applyFont="1" applyBorder="1" applyAlignment="1" applyProtection="1">
      <alignment horizontal="center" vertical="center"/>
      <protection locked="0"/>
    </xf>
    <xf numFmtId="9" fontId="1" fillId="0" borderId="34" xfId="0" applyNumberFormat="1" applyFont="1" applyBorder="1" applyAlignment="1" applyProtection="1">
      <alignment horizontal="center" vertical="center"/>
      <protection locked="0"/>
    </xf>
    <xf numFmtId="1" fontId="1" fillId="2" borderId="49" xfId="0" applyNumberFormat="1" applyFont="1" applyFill="1" applyBorder="1" applyAlignment="1" applyProtection="1">
      <alignment horizontal="center" vertical="center"/>
      <protection locked="0"/>
    </xf>
    <xf numFmtId="1" fontId="1" fillId="2" borderId="34" xfId="0" applyNumberFormat="1" applyFont="1" applyFill="1" applyBorder="1" applyAlignment="1" applyProtection="1">
      <alignment horizontal="center" vertical="center"/>
      <protection locked="0"/>
    </xf>
    <xf numFmtId="1" fontId="1" fillId="30" borderId="34" xfId="0" applyNumberFormat="1" applyFont="1" applyFill="1" applyBorder="1" applyAlignment="1" applyProtection="1">
      <alignment horizontal="center" vertical="center"/>
      <protection locked="0"/>
    </xf>
    <xf numFmtId="0" fontId="1" fillId="0" borderId="34" xfId="0" applyFont="1" applyBorder="1" applyAlignment="1" applyProtection="1">
      <alignment horizontal="left" vertical="center"/>
      <protection locked="0"/>
    </xf>
    <xf numFmtId="0" fontId="44" fillId="0" borderId="34" xfId="0" applyFont="1" applyBorder="1" applyAlignment="1" applyProtection="1">
      <alignment horizontal="center" vertical="center"/>
      <protection locked="0"/>
    </xf>
    <xf numFmtId="1" fontId="44" fillId="2" borderId="34" xfId="0" applyNumberFormat="1" applyFont="1" applyFill="1" applyBorder="1" applyAlignment="1" applyProtection="1">
      <alignment horizontal="center" vertical="center" wrapText="1"/>
      <protection locked="0"/>
    </xf>
    <xf numFmtId="0" fontId="9" fillId="0" borderId="34" xfId="0" applyFont="1" applyBorder="1" applyAlignment="1" applyProtection="1">
      <alignment horizontal="left" vertical="center" wrapText="1"/>
      <protection locked="0"/>
    </xf>
    <xf numFmtId="0" fontId="9" fillId="2" borderId="34" xfId="0" applyFont="1" applyFill="1" applyBorder="1" applyAlignment="1" applyProtection="1">
      <alignment horizontal="left" vertical="center" wrapText="1"/>
      <protection locked="0"/>
    </xf>
    <xf numFmtId="0" fontId="12" fillId="0" borderId="34" xfId="0" applyFont="1" applyBorder="1" applyAlignment="1" applyProtection="1">
      <alignment horizontal="left" vertical="center"/>
      <protection locked="0"/>
    </xf>
    <xf numFmtId="0" fontId="44" fillId="0" borderId="58" xfId="0" applyFont="1" applyBorder="1" applyAlignment="1" applyProtection="1">
      <alignment vertical="center"/>
      <protection locked="0"/>
    </xf>
    <xf numFmtId="0" fontId="1" fillId="25" borderId="34" xfId="0" applyFont="1" applyFill="1" applyBorder="1" applyAlignment="1" applyProtection="1">
      <alignment horizontal="center" vertical="center"/>
      <protection locked="0"/>
    </xf>
    <xf numFmtId="0" fontId="9" fillId="0" borderId="59" xfId="0" applyFont="1" applyBorder="1" applyAlignment="1" applyProtection="1">
      <alignment horizontal="center" vertical="center" wrapText="1"/>
      <protection locked="0"/>
    </xf>
    <xf numFmtId="0" fontId="9" fillId="0" borderId="57" xfId="0" applyFont="1" applyBorder="1" applyAlignment="1" applyProtection="1">
      <alignment horizontal="center" vertical="center" wrapText="1"/>
      <protection locked="0"/>
    </xf>
    <xf numFmtId="4" fontId="22" fillId="0" borderId="34" xfId="0" applyNumberFormat="1" applyFont="1" applyBorder="1" applyAlignment="1" applyProtection="1">
      <alignment horizontal="center"/>
      <protection locked="0"/>
    </xf>
    <xf numFmtId="4" fontId="22" fillId="0" borderId="56" xfId="0" applyNumberFormat="1" applyFont="1" applyBorder="1" applyAlignment="1" applyProtection="1">
      <alignment horizontal="center"/>
      <protection locked="0"/>
    </xf>
    <xf numFmtId="0" fontId="1" fillId="8" borderId="34" xfId="0" applyFont="1" applyFill="1" applyBorder="1" applyAlignment="1" applyProtection="1">
      <alignment horizontal="left"/>
      <protection locked="0"/>
    </xf>
    <xf numFmtId="4" fontId="22" fillId="0" borderId="57" xfId="0" applyNumberFormat="1" applyFont="1" applyBorder="1" applyAlignment="1" applyProtection="1">
      <alignment horizontal="center"/>
      <protection locked="0"/>
    </xf>
    <xf numFmtId="4" fontId="22" fillId="0" borderId="58" xfId="0" applyNumberFormat="1" applyFont="1" applyBorder="1" applyAlignment="1" applyProtection="1">
      <alignment horizontal="center"/>
      <protection locked="0"/>
    </xf>
    <xf numFmtId="4" fontId="22" fillId="13" borderId="34" xfId="0" applyNumberFormat="1" applyFont="1" applyFill="1" applyBorder="1" applyAlignment="1" applyProtection="1">
      <alignment horizontal="center"/>
      <protection locked="0"/>
    </xf>
    <xf numFmtId="4" fontId="22" fillId="0" borderId="34" xfId="0" applyNumberFormat="1" applyFont="1" applyBorder="1" applyAlignment="1" applyProtection="1">
      <alignment horizontal="center" vertical="center" wrapText="1"/>
      <protection locked="0"/>
    </xf>
    <xf numFmtId="4" fontId="22" fillId="18" borderId="34" xfId="0" applyNumberFormat="1" applyFont="1" applyFill="1" applyBorder="1" applyAlignment="1" applyProtection="1">
      <alignment horizontal="center" vertical="center" wrapText="1"/>
      <protection locked="0"/>
    </xf>
    <xf numFmtId="4" fontId="22" fillId="18" borderId="34" xfId="0" applyNumberFormat="1" applyFont="1" applyFill="1" applyBorder="1" applyAlignment="1" applyProtection="1">
      <alignment horizontal="center" vertical="center"/>
      <protection locked="0"/>
    </xf>
    <xf numFmtId="4" fontId="22" fillId="0" borderId="34" xfId="0" applyNumberFormat="1" applyFont="1" applyBorder="1" applyAlignment="1" applyProtection="1">
      <alignment horizontal="center" vertical="center"/>
      <protection locked="0"/>
    </xf>
    <xf numFmtId="1" fontId="22" fillId="0" borderId="34" xfId="0" applyNumberFormat="1" applyFont="1" applyBorder="1" applyAlignment="1" applyProtection="1">
      <alignment horizontal="center" vertical="center" wrapText="1"/>
      <protection locked="0"/>
    </xf>
    <xf numFmtId="4" fontId="22" fillId="0" borderId="34" xfId="0" applyNumberFormat="1" applyFont="1" applyBorder="1" applyAlignment="1" applyProtection="1">
      <alignment horizontal="center" vertical="top" wrapText="1"/>
      <protection locked="0"/>
    </xf>
    <xf numFmtId="4" fontId="22" fillId="20" borderId="34" xfId="0" applyNumberFormat="1" applyFont="1" applyFill="1" applyBorder="1" applyAlignment="1" applyProtection="1">
      <alignment horizontal="center" vertical="top" wrapText="1"/>
      <protection locked="0"/>
    </xf>
    <xf numFmtId="4" fontId="39" fillId="31" borderId="34" xfId="0" applyNumberFormat="1" applyFont="1" applyFill="1" applyBorder="1" applyAlignment="1" applyProtection="1">
      <alignment horizontal="center" vertical="top" wrapText="1"/>
      <protection locked="0"/>
    </xf>
    <xf numFmtId="4" fontId="22" fillId="22" borderId="34" xfId="0" applyNumberFormat="1" applyFont="1" applyFill="1" applyBorder="1" applyAlignment="1" applyProtection="1">
      <alignment horizontal="center" vertical="top" wrapText="1"/>
      <protection locked="0"/>
    </xf>
    <xf numFmtId="3" fontId="22" fillId="0" borderId="34" xfId="0" applyNumberFormat="1" applyFont="1" applyBorder="1" applyAlignment="1" applyProtection="1">
      <alignment horizontal="center" vertical="top" wrapText="1"/>
      <protection locked="0"/>
    </xf>
    <xf numFmtId="167" fontId="22" fillId="22" borderId="34" xfId="0" applyNumberFormat="1" applyFont="1" applyFill="1" applyBorder="1" applyAlignment="1" applyProtection="1">
      <alignment horizontal="center" vertical="top" wrapText="1"/>
      <protection locked="0"/>
    </xf>
    <xf numFmtId="166" fontId="22" fillId="0" borderId="34" xfId="0" applyNumberFormat="1" applyFont="1" applyBorder="1" applyAlignment="1" applyProtection="1">
      <alignment horizontal="center" vertical="top" wrapText="1"/>
      <protection locked="0"/>
    </xf>
    <xf numFmtId="166" fontId="23" fillId="15" borderId="34" xfId="0" applyNumberFormat="1" applyFont="1" applyFill="1" applyBorder="1" applyAlignment="1" applyProtection="1">
      <alignment horizontal="center" vertical="top" wrapText="1"/>
      <protection locked="0"/>
    </xf>
    <xf numFmtId="3" fontId="22" fillId="0" borderId="34" xfId="0" applyNumberFormat="1" applyFont="1" applyBorder="1" applyAlignment="1" applyProtection="1">
      <alignment horizontal="center"/>
      <protection locked="0"/>
    </xf>
    <xf numFmtId="0" fontId="1" fillId="0" borderId="34" xfId="0" applyFont="1" applyBorder="1" applyProtection="1">
      <protection locked="0"/>
    </xf>
    <xf numFmtId="0" fontId="1" fillId="8" borderId="34" xfId="0" applyFont="1" applyFill="1" applyBorder="1" applyProtection="1">
      <protection locked="0"/>
    </xf>
    <xf numFmtId="0" fontId="12" fillId="8" borderId="34" xfId="0" applyFont="1" applyFill="1" applyBorder="1" applyAlignment="1" applyProtection="1">
      <alignment horizontal="left" wrapText="1"/>
      <protection locked="0"/>
    </xf>
    <xf numFmtId="0" fontId="44" fillId="8" borderId="34" xfId="0" applyFont="1" applyFill="1" applyBorder="1" applyAlignment="1" applyProtection="1">
      <alignment horizontal="left"/>
      <protection locked="0"/>
    </xf>
    <xf numFmtId="4" fontId="1" fillId="7" borderId="34" xfId="0" applyNumberFormat="1" applyFont="1" applyFill="1" applyBorder="1" applyAlignment="1" applyProtection="1">
      <alignment horizontal="center" vertical="top" wrapText="1"/>
      <protection locked="0"/>
    </xf>
    <xf numFmtId="4" fontId="1" fillId="10" borderId="33" xfId="0" applyNumberFormat="1" applyFont="1" applyFill="1" applyBorder="1" applyAlignment="1" applyProtection="1">
      <alignment horizontal="center" wrapText="1"/>
      <protection locked="0"/>
    </xf>
    <xf numFmtId="0" fontId="43" fillId="4" borderId="2" xfId="0" applyFont="1" applyFill="1" applyBorder="1" applyAlignment="1">
      <alignment horizontal="left"/>
    </xf>
    <xf numFmtId="0" fontId="1" fillId="2" borderId="5" xfId="0" applyFont="1" applyFill="1" applyBorder="1" applyAlignment="1" applyProtection="1">
      <alignment horizontal="left" vertical="top"/>
      <protection locked="0"/>
    </xf>
    <xf numFmtId="0" fontId="3" fillId="0" borderId="6" xfId="0" applyFont="1" applyBorder="1" applyProtection="1">
      <protection locked="0"/>
    </xf>
    <xf numFmtId="0" fontId="3" fillId="0" borderId="7" xfId="0" applyFont="1" applyBorder="1" applyProtection="1">
      <protection locked="0"/>
    </xf>
    <xf numFmtId="0" fontId="1" fillId="2" borderId="8" xfId="0" applyFont="1" applyFill="1" applyBorder="1" applyAlignment="1" applyProtection="1">
      <alignment horizontal="left" vertical="top"/>
      <protection locked="0"/>
    </xf>
    <xf numFmtId="0" fontId="3" fillId="0" borderId="9" xfId="0" applyFont="1" applyBorder="1" applyProtection="1">
      <protection locked="0"/>
    </xf>
    <xf numFmtId="0" fontId="3" fillId="0" borderId="10" xfId="0" applyFont="1" applyBorder="1" applyProtection="1">
      <protection locked="0"/>
    </xf>
    <xf numFmtId="0" fontId="1" fillId="2" borderId="11" xfId="0" applyFont="1" applyFill="1" applyBorder="1" applyAlignment="1" applyProtection="1">
      <alignment horizontal="left" vertical="top"/>
      <protection locked="0"/>
    </xf>
    <xf numFmtId="0" fontId="1" fillId="2" borderId="8" xfId="0" applyFont="1" applyFill="1" applyBorder="1" applyAlignment="1" applyProtection="1">
      <alignment horizontal="left"/>
      <protection locked="0"/>
    </xf>
    <xf numFmtId="0" fontId="1" fillId="2" borderId="1" xfId="0" applyFont="1" applyFill="1" applyBorder="1" applyAlignment="1" applyProtection="1">
      <alignment horizontal="left"/>
      <protection locked="0"/>
    </xf>
    <xf numFmtId="0" fontId="1" fillId="2" borderId="1" xfId="0" applyFont="1" applyFill="1" applyBorder="1" applyAlignment="1" applyProtection="1">
      <alignment horizontal="right"/>
      <protection locked="0"/>
    </xf>
    <xf numFmtId="0" fontId="7" fillId="2" borderId="5" xfId="0" applyFont="1" applyFill="1" applyBorder="1" applyAlignment="1" applyProtection="1">
      <alignment horizontal="left"/>
      <protection locked="0"/>
    </xf>
    <xf numFmtId="0" fontId="8" fillId="2" borderId="5" xfId="0" applyFont="1" applyFill="1" applyBorder="1" applyAlignment="1" applyProtection="1">
      <alignment horizontal="left"/>
      <protection locked="0"/>
    </xf>
    <xf numFmtId="0" fontId="1" fillId="2" borderId="11" xfId="0" applyFont="1" applyFill="1" applyBorder="1" applyAlignment="1" applyProtection="1">
      <alignment horizontal="left"/>
      <protection locked="0"/>
    </xf>
    <xf numFmtId="0" fontId="1" fillId="2" borderId="12" xfId="0" applyFont="1" applyFill="1" applyBorder="1" applyAlignment="1" applyProtection="1">
      <alignment horizontal="left" vertical="top"/>
      <protection locked="0"/>
    </xf>
    <xf numFmtId="0" fontId="3" fillId="0" borderId="14" xfId="0" applyFont="1" applyBorder="1" applyProtection="1">
      <protection locked="0"/>
    </xf>
    <xf numFmtId="0" fontId="1" fillId="2" borderId="1" xfId="0" applyFont="1" applyFill="1" applyBorder="1" applyAlignment="1" applyProtection="1">
      <alignment horizontal="left" vertical="top"/>
      <protection locked="0"/>
    </xf>
    <xf numFmtId="0" fontId="1" fillId="2" borderId="12" xfId="0" applyFont="1" applyFill="1" applyBorder="1" applyAlignment="1" applyProtection="1">
      <alignment horizontal="left"/>
      <protection locked="0"/>
    </xf>
    <xf numFmtId="0" fontId="1" fillId="2" borderId="15" xfId="0" applyFont="1" applyFill="1" applyBorder="1" applyAlignment="1" applyProtection="1">
      <alignment horizontal="left"/>
      <protection locked="0"/>
    </xf>
    <xf numFmtId="0" fontId="3" fillId="0" borderId="16" xfId="0" applyFont="1" applyBorder="1" applyProtection="1">
      <protection locked="0"/>
    </xf>
    <xf numFmtId="0" fontId="3" fillId="0" borderId="17" xfId="0" applyFont="1" applyBorder="1" applyProtection="1">
      <protection locked="0"/>
    </xf>
    <xf numFmtId="164" fontId="1" fillId="2" borderId="12" xfId="0" applyNumberFormat="1" applyFont="1" applyFill="1" applyBorder="1" applyAlignment="1" applyProtection="1">
      <alignment horizontal="left"/>
      <protection locked="0"/>
    </xf>
    <xf numFmtId="0" fontId="1" fillId="2" borderId="21" xfId="0" applyFont="1" applyFill="1" applyBorder="1" applyProtection="1">
      <protection locked="0"/>
    </xf>
    <xf numFmtId="165" fontId="1" fillId="2" borderId="12" xfId="0" applyNumberFormat="1" applyFont="1" applyFill="1" applyBorder="1" applyAlignment="1" applyProtection="1">
      <alignment horizontal="center"/>
      <protection locked="0"/>
    </xf>
    <xf numFmtId="0" fontId="1" fillId="2" borderId="15" xfId="0" applyFont="1" applyFill="1" applyBorder="1" applyAlignment="1" applyProtection="1">
      <alignment horizontal="center"/>
      <protection locked="0"/>
    </xf>
    <xf numFmtId="0" fontId="1" fillId="2" borderId="22" xfId="0" applyFont="1" applyFill="1" applyBorder="1" applyAlignment="1" applyProtection="1">
      <alignment horizontal="left"/>
      <protection locked="0"/>
    </xf>
    <xf numFmtId="0" fontId="3" fillId="0" borderId="23" xfId="0" applyFont="1" applyBorder="1" applyProtection="1">
      <protection locked="0"/>
    </xf>
    <xf numFmtId="0" fontId="3" fillId="0" borderId="24" xfId="0" applyFont="1" applyBorder="1" applyProtection="1">
      <protection locked="0"/>
    </xf>
    <xf numFmtId="0" fontId="3" fillId="0" borderId="25" xfId="0" applyFont="1" applyBorder="1" applyProtection="1">
      <protection locked="0"/>
    </xf>
    <xf numFmtId="0" fontId="3" fillId="0" borderId="27" xfId="0" applyFont="1" applyBorder="1" applyProtection="1">
      <protection locked="0"/>
    </xf>
    <xf numFmtId="0" fontId="11" fillId="2" borderId="21" xfId="0" applyFont="1" applyFill="1" applyBorder="1" applyAlignment="1" applyProtection="1">
      <alignment horizontal="left"/>
      <protection locked="0"/>
    </xf>
    <xf numFmtId="0" fontId="1" fillId="2" borderId="12" xfId="0" applyFont="1" applyFill="1" applyBorder="1" applyAlignment="1" applyProtection="1">
      <alignment horizontal="center"/>
      <protection locked="0"/>
    </xf>
    <xf numFmtId="0" fontId="7" fillId="2" borderId="15" xfId="0" applyFont="1" applyFill="1" applyBorder="1" applyAlignment="1" applyProtection="1">
      <alignment horizontal="left"/>
      <protection locked="0"/>
    </xf>
  </cellXfs>
  <cellStyles count="1">
    <cellStyle name="Normal" xfId="0" builtinId="0"/>
  </cellStyles>
  <dxfs count="64">
    <dxf>
      <font>
        <b/>
        <color rgb="FFFF0000"/>
      </font>
      <fill>
        <patternFill patternType="solid">
          <fgColor rgb="FFFFFF00"/>
          <bgColor rgb="FFFFFF00"/>
        </patternFill>
      </fill>
    </dxf>
    <dxf>
      <font>
        <b/>
        <color rgb="FFFF0000"/>
      </font>
      <fill>
        <patternFill patternType="solid">
          <fgColor rgb="FFFFFF00"/>
          <bgColor rgb="FFFFFF00"/>
        </patternFill>
      </fill>
    </dxf>
    <dxf>
      <font>
        <b/>
        <color rgb="FFFF0000"/>
      </font>
      <fill>
        <patternFill patternType="solid">
          <fgColor rgb="FFFFFF00"/>
          <bgColor rgb="FFFFFF00"/>
        </patternFill>
      </fill>
    </dxf>
    <dxf>
      <font>
        <b/>
        <color rgb="FFFF0000"/>
      </font>
      <fill>
        <patternFill patternType="solid">
          <fgColor rgb="FFFFFF00"/>
          <bgColor rgb="FFFFFF00"/>
        </patternFill>
      </fill>
    </dxf>
    <dxf>
      <fill>
        <patternFill patternType="solid">
          <fgColor rgb="FFFFFFFF"/>
          <bgColor rgb="FFFFFFFF"/>
        </patternFill>
      </fill>
    </dxf>
    <dxf>
      <font>
        <b/>
        <color rgb="FFFF0000"/>
      </font>
      <fill>
        <patternFill patternType="solid">
          <fgColor rgb="FFFFFF00"/>
          <bgColor rgb="FFFFFF00"/>
        </patternFill>
      </fill>
    </dxf>
    <dxf>
      <font>
        <b/>
        <color rgb="FFFF0000"/>
      </font>
      <fill>
        <patternFill patternType="solid">
          <fgColor rgb="FFFFFF00"/>
          <bgColor rgb="FFFFFF00"/>
        </patternFill>
      </fill>
    </dxf>
    <dxf>
      <font>
        <b/>
        <color rgb="FFFF0000"/>
      </font>
      <fill>
        <patternFill patternType="solid">
          <fgColor rgb="FFFFFF00"/>
          <bgColor rgb="FFFFFF00"/>
        </patternFill>
      </fill>
    </dxf>
    <dxf>
      <font>
        <b/>
        <color rgb="FFFF0000"/>
      </font>
      <fill>
        <patternFill patternType="solid">
          <fgColor rgb="FFFFFF00"/>
          <bgColor rgb="FFFFFF00"/>
        </patternFill>
      </fill>
    </dxf>
    <dxf>
      <font>
        <b/>
        <color rgb="FFFF0000"/>
      </font>
      <fill>
        <patternFill patternType="solid">
          <fgColor rgb="FFFFFF00"/>
          <bgColor rgb="FFFFFF00"/>
        </patternFill>
      </fill>
    </dxf>
    <dxf>
      <font>
        <b/>
        <color rgb="FFFF0000"/>
      </font>
      <fill>
        <patternFill patternType="solid">
          <fgColor rgb="FFFFFF00"/>
          <bgColor rgb="FFFFFF00"/>
        </patternFill>
      </fill>
    </dxf>
    <dxf>
      <font>
        <b/>
        <color rgb="FFFF0000"/>
      </font>
      <fill>
        <patternFill patternType="solid">
          <fgColor rgb="FFFFFF00"/>
          <bgColor rgb="FFFFFF00"/>
        </patternFill>
      </fill>
    </dxf>
    <dxf>
      <font>
        <b/>
        <color rgb="FFFF0000"/>
      </font>
      <fill>
        <patternFill patternType="solid">
          <fgColor rgb="FFFFFF00"/>
          <bgColor rgb="FFFFFF00"/>
        </patternFill>
      </fill>
    </dxf>
    <dxf>
      <font>
        <b/>
        <color rgb="FFFF0000"/>
      </font>
      <fill>
        <patternFill patternType="solid">
          <fgColor rgb="FFFFFF00"/>
          <bgColor rgb="FFFFFF00"/>
        </patternFill>
      </fill>
    </dxf>
    <dxf>
      <font>
        <b/>
        <color rgb="FFFF0000"/>
      </font>
      <fill>
        <patternFill patternType="solid">
          <fgColor rgb="FFFFFF00"/>
          <bgColor rgb="FFFFFF00"/>
        </patternFill>
      </fill>
    </dxf>
    <dxf>
      <font>
        <b/>
        <color rgb="FFFF0000"/>
      </font>
      <fill>
        <patternFill patternType="solid">
          <fgColor rgb="FFFFFF00"/>
          <bgColor rgb="FFFFFF00"/>
        </patternFill>
      </fill>
    </dxf>
    <dxf>
      <font>
        <b/>
        <color rgb="FFFF0000"/>
      </font>
      <fill>
        <patternFill patternType="solid">
          <fgColor rgb="FFFFFF00"/>
          <bgColor rgb="FFFFFF00"/>
        </patternFill>
      </fill>
    </dxf>
    <dxf>
      <font>
        <b/>
        <color rgb="FFFF0000"/>
      </font>
      <fill>
        <patternFill patternType="solid">
          <fgColor rgb="FFFFFF00"/>
          <bgColor rgb="FFFFFF00"/>
        </patternFill>
      </fill>
    </dxf>
    <dxf>
      <font>
        <b/>
        <color rgb="FFFF0000"/>
      </font>
      <fill>
        <patternFill patternType="solid">
          <fgColor rgb="FFFFFF00"/>
          <bgColor rgb="FFFFFF00"/>
        </patternFill>
      </fill>
    </dxf>
    <dxf>
      <fill>
        <patternFill patternType="solid">
          <fgColor rgb="FFF2DBDB"/>
          <bgColor rgb="FFF2DBDB"/>
        </patternFill>
      </fill>
    </dxf>
    <dxf>
      <font>
        <b/>
        <strike/>
        <color rgb="FFFF0000"/>
      </font>
      <fill>
        <patternFill patternType="solid">
          <fgColor rgb="FFFFFF00"/>
          <bgColor rgb="FFFFFF00"/>
        </patternFill>
      </fill>
    </dxf>
    <dxf>
      <font>
        <b/>
      </font>
      <fill>
        <patternFill patternType="solid">
          <fgColor rgb="FFFFFF00"/>
          <bgColor rgb="FFFFFF00"/>
        </patternFill>
      </fill>
    </dxf>
    <dxf>
      <font>
        <b/>
        <strike/>
        <color rgb="FFFF0000"/>
      </font>
      <fill>
        <patternFill patternType="solid">
          <fgColor rgb="FFFFFF00"/>
          <bgColor rgb="FFFFFF00"/>
        </patternFill>
      </fill>
    </dxf>
    <dxf>
      <font>
        <b/>
      </font>
      <fill>
        <patternFill patternType="solid">
          <fgColor rgb="FFFFFF00"/>
          <bgColor rgb="FFFFFF00"/>
        </patternFill>
      </fill>
    </dxf>
    <dxf>
      <font>
        <b/>
        <color rgb="FFFF0000"/>
      </font>
      <fill>
        <patternFill patternType="solid">
          <fgColor rgb="FFFFFF00"/>
          <bgColor rgb="FFFFFF00"/>
        </patternFill>
      </fill>
    </dxf>
    <dxf>
      <font>
        <b/>
        <color rgb="FFFF0000"/>
      </font>
      <fill>
        <patternFill patternType="solid">
          <fgColor rgb="FFFFFF00"/>
          <bgColor rgb="FFFFFF00"/>
        </patternFill>
      </fill>
    </dxf>
    <dxf>
      <font>
        <b/>
        <color rgb="FFFF0000"/>
      </font>
      <fill>
        <patternFill patternType="solid">
          <fgColor rgb="FFFFFF00"/>
          <bgColor rgb="FFFFFF00"/>
        </patternFill>
      </fill>
    </dxf>
    <dxf>
      <font>
        <b/>
        <color rgb="FFFF0000"/>
      </font>
      <fill>
        <patternFill patternType="solid">
          <fgColor rgb="FFFFFF00"/>
          <bgColor rgb="FFFFFF00"/>
        </patternFill>
      </fill>
    </dxf>
    <dxf>
      <font>
        <b/>
        <color rgb="FFFF0000"/>
      </font>
      <fill>
        <patternFill patternType="solid">
          <fgColor rgb="FFFFFF00"/>
          <bgColor rgb="FFFFFF00"/>
        </patternFill>
      </fill>
    </dxf>
    <dxf>
      <font>
        <b/>
        <color rgb="FFFF0000"/>
      </font>
      <fill>
        <patternFill patternType="solid">
          <fgColor rgb="FFFFFF00"/>
          <bgColor rgb="FFFFFF00"/>
        </patternFill>
      </fill>
    </dxf>
    <dxf>
      <font>
        <b/>
        <color rgb="FFFF0000"/>
      </font>
      <fill>
        <patternFill patternType="solid">
          <fgColor rgb="FFFFFF00"/>
          <bgColor rgb="FFFFFF00"/>
        </patternFill>
      </fill>
    </dxf>
    <dxf>
      <font>
        <b/>
        <color rgb="FFFF0000"/>
      </font>
      <fill>
        <patternFill patternType="solid">
          <fgColor rgb="FFFFFF00"/>
          <bgColor rgb="FFFFFF00"/>
        </patternFill>
      </fill>
    </dxf>
    <dxf>
      <font>
        <b/>
        <color rgb="FFFF0000"/>
      </font>
      <fill>
        <patternFill patternType="solid">
          <fgColor rgb="FFFFFF00"/>
          <bgColor rgb="FFFFFF00"/>
        </patternFill>
      </fill>
    </dxf>
    <dxf>
      <font>
        <b/>
        <color rgb="FFFF0000"/>
      </font>
      <fill>
        <patternFill patternType="solid">
          <fgColor rgb="FFFFFF00"/>
          <bgColor rgb="FFFFFF00"/>
        </patternFill>
      </fill>
    </dxf>
    <dxf>
      <font>
        <b/>
        <color rgb="FFFF0000"/>
      </font>
      <fill>
        <patternFill patternType="solid">
          <fgColor rgb="FFFFFF00"/>
          <bgColor rgb="FFFFFF00"/>
        </patternFill>
      </fill>
    </dxf>
    <dxf>
      <font>
        <b/>
        <color rgb="FFFF0000"/>
      </font>
      <fill>
        <patternFill patternType="solid">
          <fgColor rgb="FFFFFF00"/>
          <bgColor rgb="FFFFFF00"/>
        </patternFill>
      </fill>
    </dxf>
    <dxf>
      <font>
        <b/>
        <color rgb="FFFF0000"/>
      </font>
      <fill>
        <patternFill patternType="solid">
          <fgColor rgb="FFFFFF00"/>
          <bgColor rgb="FFFFFF00"/>
        </patternFill>
      </fill>
    </dxf>
    <dxf>
      <font>
        <b/>
        <color rgb="FFFF0000"/>
      </font>
      <fill>
        <patternFill patternType="solid">
          <fgColor rgb="FFFFFF00"/>
          <bgColor rgb="FFFFFF00"/>
        </patternFill>
      </fill>
    </dxf>
    <dxf>
      <font>
        <b/>
        <color rgb="FFFF0000"/>
      </font>
      <fill>
        <patternFill patternType="solid">
          <fgColor rgb="FFFFFF00"/>
          <bgColor rgb="FFFFFF00"/>
        </patternFill>
      </fill>
    </dxf>
    <dxf>
      <font>
        <b/>
        <color rgb="FFFF0000"/>
      </font>
      <fill>
        <patternFill patternType="solid">
          <fgColor rgb="FFFFFF00"/>
          <bgColor rgb="FFFFFF00"/>
        </patternFill>
      </fill>
    </dxf>
    <dxf>
      <font>
        <b/>
        <i/>
        <color rgb="FFFF0000"/>
      </font>
      <fill>
        <patternFill patternType="solid">
          <fgColor rgb="FFFFFF00"/>
          <bgColor rgb="FFFFFF00"/>
        </patternFill>
      </fill>
    </dxf>
    <dxf>
      <font>
        <b/>
        <color rgb="FFFF0000"/>
      </font>
      <fill>
        <patternFill patternType="solid">
          <fgColor rgb="FFFFFF00"/>
          <bgColor rgb="FFFFFF00"/>
        </patternFill>
      </fill>
    </dxf>
    <dxf>
      <font>
        <b/>
        <color rgb="FFFF0000"/>
      </font>
      <fill>
        <patternFill patternType="solid">
          <fgColor rgb="FFFFFF00"/>
          <bgColor rgb="FFFFFF00"/>
        </patternFill>
      </fill>
    </dxf>
    <dxf>
      <font>
        <b/>
        <i/>
        <color rgb="FFFF0000"/>
      </font>
      <fill>
        <patternFill patternType="solid">
          <fgColor rgb="FFFFFF00"/>
          <bgColor rgb="FFFFFF00"/>
        </patternFill>
      </fill>
    </dxf>
    <dxf>
      <font>
        <b/>
        <i/>
        <color rgb="FFFF0000"/>
      </font>
      <fill>
        <patternFill patternType="solid">
          <fgColor rgb="FFFFFF00"/>
          <bgColor rgb="FFFFFF00"/>
        </patternFill>
      </fill>
    </dxf>
    <dxf>
      <font>
        <b/>
        <color rgb="FFFF0000"/>
      </font>
      <fill>
        <patternFill patternType="solid">
          <fgColor rgb="FFFFFF00"/>
          <bgColor rgb="FFFFFF00"/>
        </patternFill>
      </fill>
    </dxf>
    <dxf>
      <font>
        <b/>
        <color rgb="FFFF0000"/>
      </font>
      <fill>
        <patternFill patternType="solid">
          <fgColor rgb="FFFFFF00"/>
          <bgColor rgb="FFFFFF00"/>
        </patternFill>
      </fill>
    </dxf>
    <dxf>
      <font>
        <b/>
        <color rgb="FFFF0000"/>
      </font>
      <fill>
        <patternFill patternType="solid">
          <fgColor rgb="FFFFFF00"/>
          <bgColor rgb="FFFFFF00"/>
        </patternFill>
      </fill>
    </dxf>
    <dxf>
      <font>
        <b/>
        <color rgb="FFFF0000"/>
      </font>
      <fill>
        <patternFill patternType="solid">
          <fgColor rgb="FFFFFF00"/>
          <bgColor rgb="FFFFFF00"/>
        </patternFill>
      </fill>
    </dxf>
    <dxf>
      <font>
        <b/>
        <color rgb="FFFF0000"/>
      </font>
      <fill>
        <patternFill patternType="solid">
          <fgColor rgb="FFFFFF00"/>
          <bgColor rgb="FFFFFF00"/>
        </patternFill>
      </fill>
    </dxf>
    <dxf>
      <font>
        <b/>
        <color rgb="FFFF0000"/>
      </font>
      <fill>
        <patternFill patternType="solid">
          <fgColor rgb="FFFFFF00"/>
          <bgColor rgb="FFFFFF00"/>
        </patternFill>
      </fill>
    </dxf>
    <dxf>
      <font>
        <b/>
        <color rgb="FFFF0000"/>
      </font>
      <fill>
        <patternFill patternType="solid">
          <fgColor rgb="FFFFFF00"/>
          <bgColor rgb="FFFFFF00"/>
        </patternFill>
      </fill>
    </dxf>
    <dxf>
      <font>
        <b/>
        <color rgb="FFFF0000"/>
      </font>
      <fill>
        <patternFill patternType="solid">
          <fgColor rgb="FFFFFF00"/>
          <bgColor rgb="FFFFFF00"/>
        </patternFill>
      </fill>
    </dxf>
    <dxf>
      <font>
        <b/>
        <color rgb="FFFF0000"/>
      </font>
      <fill>
        <patternFill patternType="solid">
          <fgColor rgb="FFFFFF00"/>
          <bgColor rgb="FFFFFF00"/>
        </patternFill>
      </fill>
    </dxf>
    <dxf>
      <font>
        <b/>
        <color rgb="FFFF0000"/>
      </font>
      <fill>
        <patternFill patternType="solid">
          <fgColor rgb="FFFFFF00"/>
          <bgColor rgb="FFFFFF00"/>
        </patternFill>
      </fill>
    </dxf>
    <dxf>
      <font>
        <b/>
        <color rgb="FFFF0000"/>
      </font>
      <fill>
        <patternFill patternType="solid">
          <fgColor rgb="FFFFFF00"/>
          <bgColor rgb="FFFFFF00"/>
        </patternFill>
      </fill>
    </dxf>
    <dxf>
      <font>
        <b/>
        <color rgb="FFFF0000"/>
      </font>
      <fill>
        <patternFill patternType="solid">
          <fgColor rgb="FFFFFF00"/>
          <bgColor rgb="FFFFFF00"/>
        </patternFill>
      </fill>
    </dxf>
    <dxf>
      <font>
        <b/>
        <color rgb="FFFF0000"/>
      </font>
      <fill>
        <patternFill patternType="solid">
          <fgColor rgb="FFFFFF00"/>
          <bgColor rgb="FFFFFF00"/>
        </patternFill>
      </fill>
    </dxf>
    <dxf>
      <font>
        <b/>
        <color rgb="FFFF0000"/>
      </font>
      <fill>
        <patternFill patternType="solid">
          <fgColor rgb="FFFFFF00"/>
          <bgColor rgb="FFFFFF00"/>
        </patternFill>
      </fill>
    </dxf>
    <dxf>
      <font>
        <b/>
        <color rgb="FFFF0000"/>
      </font>
      <fill>
        <patternFill patternType="solid">
          <fgColor rgb="FFFFFF00"/>
          <bgColor rgb="FFFFFF00"/>
        </patternFill>
      </fill>
    </dxf>
    <dxf>
      <font>
        <b/>
        <color rgb="FFFF0000"/>
      </font>
      <fill>
        <patternFill patternType="solid">
          <fgColor rgb="FFFFFF00"/>
          <bgColor rgb="FFFFFF00"/>
        </patternFill>
      </fill>
    </dxf>
    <dxf>
      <font>
        <b/>
        <color rgb="FFFF0000"/>
      </font>
      <fill>
        <patternFill patternType="solid">
          <fgColor rgb="FFFFFF00"/>
          <bgColor rgb="FFFFFF00"/>
        </patternFill>
      </fill>
    </dxf>
    <dxf>
      <font>
        <b/>
        <color rgb="FFFF0000"/>
      </font>
      <fill>
        <patternFill patternType="solid">
          <fgColor rgb="FFFFFF00"/>
          <bgColor rgb="FFFFFF00"/>
        </patternFill>
      </fill>
    </dxf>
    <dxf>
      <font>
        <b/>
        <color rgb="FFFF0000"/>
      </font>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129268</xdr:colOff>
      <xdr:row>0</xdr:row>
      <xdr:rowOff>38100</xdr:rowOff>
    </xdr:from>
    <xdr:ext cx="918482" cy="885825"/>
    <xdr:pic>
      <xdr:nvPicPr>
        <xdr:cNvPr id="2" name="image1.png"/>
        <xdr:cNvPicPr preferRelativeResize="0"/>
      </xdr:nvPicPr>
      <xdr:blipFill>
        <a:blip xmlns:r="http://schemas.openxmlformats.org/officeDocument/2006/relationships" r:embed="rId1" cstate="print"/>
        <a:stretch>
          <a:fillRect/>
        </a:stretch>
      </xdr:blipFill>
      <xdr:spPr>
        <a:xfrm>
          <a:off x="129268" y="38100"/>
          <a:ext cx="918482" cy="8858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762000</xdr:colOff>
      <xdr:row>0</xdr:row>
      <xdr:rowOff>0</xdr:rowOff>
    </xdr:from>
    <xdr:ext cx="1638300" cy="0"/>
    <xdr:pic>
      <xdr:nvPicPr>
        <xdr:cNvPr id="2" name="image4.png" descr="unica-governosp"/>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333375</xdr:colOff>
      <xdr:row>0</xdr:row>
      <xdr:rowOff>180975</xdr:rowOff>
    </xdr:from>
    <xdr:ext cx="1600200" cy="1419225"/>
    <xdr:pic>
      <xdr:nvPicPr>
        <xdr:cNvPr id="3" name="image5.png"/>
        <xdr:cNvPicPr preferRelativeResize="0"/>
      </xdr:nvPicPr>
      <xdr:blipFill>
        <a:blip xmlns:r="http://schemas.openxmlformats.org/officeDocument/2006/relationships" r:embed="rId2" cstate="print"/>
        <a:stretch>
          <a:fillRect/>
        </a:stretch>
      </xdr:blipFill>
      <xdr:spPr>
        <a:xfrm>
          <a:off x="333375" y="180975"/>
          <a:ext cx="1600200" cy="141922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762000</xdr:colOff>
      <xdr:row>0</xdr:row>
      <xdr:rowOff>0</xdr:rowOff>
    </xdr:from>
    <xdr:ext cx="1638300" cy="0"/>
    <xdr:pic>
      <xdr:nvPicPr>
        <xdr:cNvPr id="2" name="image4.png" descr="unica-governosp"/>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219075</xdr:colOff>
      <xdr:row>0</xdr:row>
      <xdr:rowOff>161925</xdr:rowOff>
    </xdr:from>
    <xdr:ext cx="1152525" cy="1143000"/>
    <xdr:pic>
      <xdr:nvPicPr>
        <xdr:cNvPr id="3" name="image6.jpg" descr="logo etanol.jp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142875</xdr:colOff>
      <xdr:row>0</xdr:row>
      <xdr:rowOff>76200</xdr:rowOff>
    </xdr:from>
    <xdr:ext cx="1628775" cy="1514475"/>
    <xdr:pic>
      <xdr:nvPicPr>
        <xdr:cNvPr id="2" name="image7.png"/>
        <xdr:cNvPicPr preferRelativeResize="0"/>
      </xdr:nvPicPr>
      <xdr:blipFill>
        <a:blip xmlns:r="http://schemas.openxmlformats.org/officeDocument/2006/relationships" r:embed="rId1" cstate="print"/>
        <a:stretch>
          <a:fillRect/>
        </a:stretch>
      </xdr:blipFill>
      <xdr:spPr>
        <a:xfrm>
          <a:off x="142875" y="76200"/>
          <a:ext cx="1628775" cy="151447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762000</xdr:colOff>
      <xdr:row>0</xdr:row>
      <xdr:rowOff>0</xdr:rowOff>
    </xdr:from>
    <xdr:ext cx="1638300" cy="0"/>
    <xdr:pic>
      <xdr:nvPicPr>
        <xdr:cNvPr id="2" name="image4.png" descr="unica-governosp"/>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276225</xdr:colOff>
      <xdr:row>0</xdr:row>
      <xdr:rowOff>257175</xdr:rowOff>
    </xdr:from>
    <xdr:ext cx="1228725" cy="1228725"/>
    <xdr:pic>
      <xdr:nvPicPr>
        <xdr:cNvPr id="3" name="image8.png"/>
        <xdr:cNvPicPr preferRelativeResize="0"/>
      </xdr:nvPicPr>
      <xdr:blipFill>
        <a:blip xmlns:r="http://schemas.openxmlformats.org/officeDocument/2006/relationships" r:embed="rId2" cstate="print"/>
        <a:stretch>
          <a:fillRect/>
        </a:stretch>
      </xdr:blipFill>
      <xdr:spPr>
        <a:xfrm>
          <a:off x="276225" y="257175"/>
          <a:ext cx="1228725" cy="1228725"/>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762000</xdr:colOff>
      <xdr:row>0</xdr:row>
      <xdr:rowOff>0</xdr:rowOff>
    </xdr:from>
    <xdr:ext cx="1638300" cy="0"/>
    <xdr:pic>
      <xdr:nvPicPr>
        <xdr:cNvPr id="2" name="image4.png" descr="unica-governosp"/>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228600</xdr:colOff>
      <xdr:row>0</xdr:row>
      <xdr:rowOff>38100</xdr:rowOff>
    </xdr:from>
    <xdr:ext cx="1323975" cy="1228725"/>
    <xdr:pic>
      <xdr:nvPicPr>
        <xdr:cNvPr id="3" name="image8.png"/>
        <xdr:cNvPicPr preferRelativeResize="0"/>
      </xdr:nvPicPr>
      <xdr:blipFill>
        <a:blip xmlns:r="http://schemas.openxmlformats.org/officeDocument/2006/relationships" r:embed="rId2" cstate="print"/>
        <a:stretch>
          <a:fillRect/>
        </a:stretch>
      </xdr:blipFill>
      <xdr:spPr>
        <a:xfrm>
          <a:off x="228600" y="38100"/>
          <a:ext cx="1323975" cy="1228725"/>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xdr:col>
      <xdr:colOff>762000</xdr:colOff>
      <xdr:row>0</xdr:row>
      <xdr:rowOff>0</xdr:rowOff>
    </xdr:from>
    <xdr:ext cx="1638300" cy="0"/>
    <xdr:pic>
      <xdr:nvPicPr>
        <xdr:cNvPr id="2" name="image4.png" descr="unica-governosp"/>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66675</xdr:colOff>
      <xdr:row>0</xdr:row>
      <xdr:rowOff>95250</xdr:rowOff>
    </xdr:from>
    <xdr:ext cx="1295400" cy="1352550"/>
    <xdr:pic>
      <xdr:nvPicPr>
        <xdr:cNvPr id="3" name="image9.png"/>
        <xdr:cNvPicPr preferRelativeResize="0"/>
      </xdr:nvPicPr>
      <xdr:blipFill>
        <a:blip xmlns:r="http://schemas.openxmlformats.org/officeDocument/2006/relationships" r:embed="rId2" cstate="print"/>
        <a:stretch>
          <a:fillRect/>
        </a:stretch>
      </xdr:blipFill>
      <xdr:spPr>
        <a:xfrm>
          <a:off x="66675" y="95250"/>
          <a:ext cx="1295400" cy="1352550"/>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2</xdr:col>
      <xdr:colOff>0</xdr:colOff>
      <xdr:row>0</xdr:row>
      <xdr:rowOff>0</xdr:rowOff>
    </xdr:from>
    <xdr:ext cx="0" cy="0"/>
    <xdr:pic>
      <xdr:nvPicPr>
        <xdr:cNvPr id="2" name="image4.png" descr="unica-governosp"/>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66675</xdr:colOff>
      <xdr:row>0</xdr:row>
      <xdr:rowOff>123825</xdr:rowOff>
    </xdr:from>
    <xdr:ext cx="1543050" cy="1409700"/>
    <xdr:pic>
      <xdr:nvPicPr>
        <xdr:cNvPr id="3" name="image10.png"/>
        <xdr:cNvPicPr preferRelativeResize="0"/>
      </xdr:nvPicPr>
      <xdr:blipFill>
        <a:blip xmlns:r="http://schemas.openxmlformats.org/officeDocument/2006/relationships" r:embed="rId2" cstate="print"/>
        <a:stretch>
          <a:fillRect/>
        </a:stretch>
      </xdr:blipFill>
      <xdr:spPr>
        <a:xfrm>
          <a:off x="400050" y="123825"/>
          <a:ext cx="1543050" cy="14097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999"/>
  <sheetViews>
    <sheetView tabSelected="1" zoomScale="140" zoomScaleNormal="140" workbookViewId="0">
      <selection activeCell="I2" sqref="I2"/>
    </sheetView>
  </sheetViews>
  <sheetFormatPr defaultColWidth="12.5703125" defaultRowHeight="15" customHeight="1" x14ac:dyDescent="0.2"/>
  <cols>
    <col min="1" max="1" width="24.85546875" customWidth="1"/>
    <col min="2" max="2" width="9.42578125" customWidth="1"/>
    <col min="3" max="3" width="15.85546875" customWidth="1"/>
    <col min="4" max="4" width="13.140625" customWidth="1"/>
    <col min="5" max="5" width="17.85546875" customWidth="1"/>
    <col min="6" max="6" width="12.5703125" customWidth="1"/>
    <col min="7" max="7" width="21.42578125" customWidth="1"/>
    <col min="8" max="25" width="8.7109375" customWidth="1"/>
  </cols>
  <sheetData>
    <row r="1" spans="1:24" ht="46.5" customHeight="1" x14ac:dyDescent="0.2">
      <c r="A1" s="1"/>
      <c r="B1" s="195" t="s">
        <v>0</v>
      </c>
      <c r="C1" s="196"/>
      <c r="D1" s="196"/>
      <c r="E1" s="197"/>
      <c r="F1" s="2"/>
      <c r="G1" s="2"/>
      <c r="H1" s="3"/>
      <c r="I1" s="3"/>
      <c r="J1" s="3"/>
      <c r="K1" s="3"/>
      <c r="L1" s="3"/>
      <c r="M1" s="3"/>
      <c r="N1" s="3"/>
      <c r="O1" s="3"/>
      <c r="P1" s="3"/>
      <c r="Q1" s="3"/>
      <c r="R1" s="3"/>
      <c r="S1" s="3"/>
      <c r="T1" s="3"/>
      <c r="U1" s="3"/>
      <c r="V1" s="3"/>
      <c r="W1" s="3"/>
    </row>
    <row r="2" spans="1:24" ht="35.25" customHeight="1" x14ac:dyDescent="0.2">
      <c r="A2" s="1"/>
      <c r="B2" s="4"/>
      <c r="C2" s="4" t="s">
        <v>1</v>
      </c>
      <c r="D2" s="4"/>
      <c r="E2" s="4"/>
      <c r="F2" s="5"/>
      <c r="G2" s="5"/>
      <c r="H2" s="3"/>
      <c r="I2" s="3"/>
      <c r="J2" s="3"/>
      <c r="K2" s="3"/>
      <c r="L2" s="3"/>
      <c r="M2" s="3"/>
      <c r="N2" s="3"/>
      <c r="O2" s="3"/>
      <c r="P2" s="3"/>
      <c r="Q2" s="3"/>
      <c r="R2" s="3"/>
      <c r="S2" s="3"/>
      <c r="T2" s="3"/>
      <c r="U2" s="3"/>
      <c r="V2" s="3"/>
      <c r="W2" s="3"/>
    </row>
    <row r="3" spans="1:24" ht="21.75" customHeight="1" x14ac:dyDescent="0.2">
      <c r="A3" s="198" t="s">
        <v>2</v>
      </c>
      <c r="B3" s="196"/>
      <c r="C3" s="196"/>
      <c r="D3" s="196"/>
      <c r="E3" s="196"/>
      <c r="F3" s="196"/>
      <c r="G3" s="197"/>
      <c r="H3" s="6"/>
      <c r="I3" s="6"/>
      <c r="J3" s="6"/>
      <c r="K3" s="6"/>
      <c r="L3" s="6"/>
      <c r="M3" s="6"/>
      <c r="N3" s="6"/>
      <c r="O3" s="6"/>
      <c r="P3" s="6"/>
      <c r="Q3" s="6"/>
      <c r="R3" s="6"/>
      <c r="S3" s="6"/>
      <c r="T3" s="6"/>
      <c r="U3" s="6"/>
      <c r="V3" s="6"/>
      <c r="W3" s="6"/>
    </row>
    <row r="4" spans="1:24" ht="12.75" customHeight="1" x14ac:dyDescent="0.2">
      <c r="A4" s="7"/>
      <c r="B4" s="8"/>
      <c r="C4" s="8"/>
      <c r="D4" s="8"/>
      <c r="E4" s="8"/>
      <c r="F4" s="8"/>
      <c r="G4" s="8"/>
      <c r="H4" s="6"/>
      <c r="I4" s="6"/>
      <c r="J4" s="6"/>
      <c r="K4" s="6"/>
      <c r="L4" s="6"/>
      <c r="M4" s="6"/>
      <c r="N4" s="6"/>
      <c r="O4" s="6"/>
      <c r="P4" s="6"/>
      <c r="Q4" s="6"/>
      <c r="R4" s="6"/>
      <c r="S4" s="6"/>
      <c r="T4" s="6"/>
      <c r="U4" s="6"/>
      <c r="V4" s="6"/>
      <c r="W4" s="6"/>
    </row>
    <row r="5" spans="1:24" ht="12.75" customHeight="1" x14ac:dyDescent="0.2">
      <c r="A5" s="9" t="s">
        <v>3</v>
      </c>
      <c r="B5" s="10"/>
      <c r="C5" s="10"/>
      <c r="D5" s="10"/>
      <c r="E5" s="10"/>
      <c r="F5" s="10"/>
      <c r="G5" s="10"/>
      <c r="H5" s="6"/>
      <c r="I5" s="6"/>
      <c r="J5" s="6"/>
      <c r="K5" s="6"/>
      <c r="L5" s="6"/>
      <c r="M5" s="6"/>
      <c r="N5" s="6"/>
      <c r="O5" s="6"/>
      <c r="P5" s="6"/>
      <c r="Q5" s="6"/>
      <c r="R5" s="6"/>
      <c r="S5" s="6"/>
      <c r="T5" s="6"/>
      <c r="U5" s="6"/>
      <c r="V5" s="6"/>
      <c r="W5" s="6"/>
    </row>
    <row r="6" spans="1:24" ht="12.75" customHeight="1" x14ac:dyDescent="0.2">
      <c r="A6" s="2" t="s">
        <v>4</v>
      </c>
      <c r="B6" s="349"/>
      <c r="C6" s="350"/>
      <c r="D6" s="350"/>
      <c r="E6" s="350"/>
      <c r="F6" s="350"/>
      <c r="G6" s="351"/>
      <c r="H6" s="3"/>
      <c r="I6" s="3"/>
      <c r="J6" s="3"/>
      <c r="K6" s="3"/>
      <c r="L6" s="3"/>
      <c r="M6" s="3"/>
      <c r="N6" s="3"/>
      <c r="O6" s="3"/>
      <c r="P6" s="3"/>
      <c r="Q6" s="3"/>
      <c r="R6" s="3"/>
      <c r="S6" s="3"/>
      <c r="T6" s="3"/>
      <c r="U6" s="3"/>
      <c r="V6" s="3"/>
      <c r="W6" s="3"/>
    </row>
    <row r="7" spans="1:24" ht="12.75" customHeight="1" x14ac:dyDescent="0.2">
      <c r="A7" s="2" t="s">
        <v>5</v>
      </c>
      <c r="B7" s="352"/>
      <c r="C7" s="353"/>
      <c r="D7" s="353"/>
      <c r="E7" s="353"/>
      <c r="F7" s="354"/>
      <c r="G7" s="355"/>
      <c r="H7" s="3"/>
      <c r="I7" s="3"/>
      <c r="J7" s="3"/>
      <c r="K7" s="3"/>
      <c r="L7" s="3"/>
      <c r="M7" s="3"/>
      <c r="N7" s="3"/>
      <c r="O7" s="3"/>
      <c r="P7" s="3"/>
      <c r="Q7" s="3"/>
      <c r="R7" s="3"/>
      <c r="S7" s="3"/>
      <c r="T7" s="3"/>
      <c r="U7" s="3"/>
      <c r="V7" s="3"/>
      <c r="W7" s="3"/>
    </row>
    <row r="8" spans="1:24" ht="12.75" customHeight="1" x14ac:dyDescent="0.2">
      <c r="A8" s="2" t="s">
        <v>6</v>
      </c>
      <c r="B8" s="356"/>
      <c r="C8" s="354"/>
      <c r="D8" s="357"/>
      <c r="E8" s="357"/>
      <c r="F8" s="357"/>
      <c r="G8" s="357"/>
      <c r="H8" s="3"/>
      <c r="I8" s="3"/>
      <c r="J8" s="3"/>
      <c r="K8" s="3"/>
      <c r="L8" s="3"/>
      <c r="M8" s="3"/>
      <c r="N8" s="3"/>
      <c r="O8" s="3"/>
      <c r="P8" s="3"/>
      <c r="Q8" s="3"/>
      <c r="R8" s="3"/>
      <c r="S8" s="3"/>
      <c r="T8" s="3"/>
      <c r="U8" s="3"/>
      <c r="V8" s="3"/>
      <c r="W8" s="3"/>
    </row>
    <row r="9" spans="1:24" ht="12.75" customHeight="1" x14ac:dyDescent="0.2">
      <c r="A9" s="2" t="s">
        <v>7</v>
      </c>
      <c r="B9" s="356"/>
      <c r="C9" s="354"/>
      <c r="D9" s="358" t="s">
        <v>8</v>
      </c>
      <c r="E9" s="359"/>
      <c r="F9" s="350"/>
      <c r="G9" s="351"/>
      <c r="H9" s="3"/>
      <c r="I9" s="3"/>
      <c r="J9" s="3"/>
      <c r="K9" s="3"/>
      <c r="L9" s="3"/>
      <c r="M9" s="3"/>
      <c r="N9" s="3"/>
      <c r="O9" s="3"/>
      <c r="P9" s="3"/>
      <c r="Q9" s="3"/>
      <c r="R9" s="3"/>
      <c r="S9" s="3"/>
      <c r="T9" s="3"/>
      <c r="U9" s="3"/>
      <c r="V9" s="3"/>
      <c r="W9" s="3"/>
      <c r="X9" s="3"/>
    </row>
    <row r="10" spans="1:24" ht="12.75" customHeight="1" x14ac:dyDescent="0.2">
      <c r="A10" s="2" t="s">
        <v>9</v>
      </c>
      <c r="B10" s="360"/>
      <c r="C10" s="350"/>
      <c r="D10" s="350"/>
      <c r="E10" s="350"/>
      <c r="F10" s="351"/>
      <c r="G10" s="361"/>
      <c r="H10" s="3"/>
      <c r="I10" s="3"/>
      <c r="J10" s="3"/>
      <c r="K10" s="3"/>
      <c r="L10" s="3"/>
      <c r="M10" s="3"/>
      <c r="N10" s="3"/>
      <c r="O10" s="3"/>
      <c r="P10" s="3"/>
      <c r="Q10" s="3"/>
      <c r="R10" s="3"/>
      <c r="S10" s="3"/>
      <c r="T10" s="3"/>
      <c r="U10" s="3"/>
      <c r="V10" s="3"/>
      <c r="W10" s="3"/>
      <c r="X10" s="3"/>
    </row>
    <row r="11" spans="1:24" ht="12.75" customHeight="1" x14ac:dyDescent="0.2">
      <c r="A11" s="11"/>
      <c r="B11" s="2"/>
      <c r="C11" s="2"/>
      <c r="D11" s="2"/>
      <c r="E11" s="2"/>
      <c r="F11" s="2"/>
      <c r="G11" s="2"/>
      <c r="H11" s="3"/>
      <c r="I11" s="3"/>
      <c r="J11" s="3"/>
      <c r="K11" s="3"/>
      <c r="L11" s="3"/>
      <c r="M11" s="3"/>
      <c r="N11" s="3"/>
      <c r="O11" s="3"/>
      <c r="P11" s="3"/>
      <c r="Q11" s="3"/>
      <c r="R11" s="3"/>
      <c r="S11" s="3"/>
      <c r="T11" s="3"/>
      <c r="U11" s="3"/>
      <c r="V11" s="3"/>
      <c r="W11" s="3"/>
      <c r="X11" s="3"/>
    </row>
    <row r="12" spans="1:24" ht="12.75" customHeight="1" x14ac:dyDescent="0.2">
      <c r="A12" s="9" t="s">
        <v>10</v>
      </c>
      <c r="B12" s="10"/>
      <c r="C12" s="10"/>
      <c r="D12" s="10"/>
      <c r="E12" s="10"/>
      <c r="F12" s="10"/>
      <c r="G12" s="10"/>
      <c r="H12" s="3"/>
      <c r="I12" s="3"/>
      <c r="J12" s="3"/>
      <c r="K12" s="3"/>
      <c r="L12" s="3"/>
      <c r="M12" s="3"/>
      <c r="N12" s="3"/>
      <c r="O12" s="3"/>
      <c r="P12" s="3"/>
      <c r="Q12" s="3"/>
      <c r="R12" s="3"/>
      <c r="S12" s="3"/>
      <c r="T12" s="3"/>
      <c r="U12" s="3"/>
      <c r="V12" s="3"/>
      <c r="W12" s="3"/>
      <c r="X12" s="3"/>
    </row>
    <row r="13" spans="1:24" ht="12.75" customHeight="1" x14ac:dyDescent="0.2">
      <c r="A13" s="2" t="s">
        <v>4</v>
      </c>
      <c r="B13" s="349"/>
      <c r="C13" s="350"/>
      <c r="D13" s="350"/>
      <c r="E13" s="350"/>
      <c r="F13" s="350"/>
      <c r="G13" s="351"/>
      <c r="H13" s="3"/>
      <c r="I13" s="3"/>
      <c r="J13" s="3"/>
      <c r="K13" s="3"/>
      <c r="L13" s="3"/>
      <c r="M13" s="3"/>
      <c r="N13" s="3"/>
      <c r="O13" s="3"/>
      <c r="P13" s="3"/>
      <c r="Q13" s="3"/>
      <c r="R13" s="3"/>
      <c r="S13" s="3"/>
      <c r="T13" s="3"/>
      <c r="U13" s="3"/>
      <c r="V13" s="3"/>
      <c r="W13" s="3"/>
      <c r="X13" s="3"/>
    </row>
    <row r="14" spans="1:24" ht="12.75" customHeight="1" x14ac:dyDescent="0.2">
      <c r="A14" s="2" t="s">
        <v>5</v>
      </c>
      <c r="B14" s="362"/>
      <c r="C14" s="288"/>
      <c r="D14" s="288"/>
      <c r="E14" s="288"/>
      <c r="F14" s="363"/>
      <c r="G14" s="364"/>
      <c r="H14" s="3"/>
      <c r="I14" s="3"/>
      <c r="J14" s="3"/>
      <c r="K14" s="3"/>
      <c r="L14" s="3"/>
      <c r="M14" s="3"/>
      <c r="N14" s="3"/>
      <c r="O14" s="3"/>
      <c r="P14" s="3"/>
      <c r="Q14" s="3"/>
      <c r="R14" s="3"/>
      <c r="S14" s="3"/>
      <c r="T14" s="3"/>
      <c r="U14" s="3"/>
      <c r="V14" s="3"/>
      <c r="W14" s="3"/>
      <c r="X14" s="3"/>
    </row>
    <row r="15" spans="1:24" ht="12.75" customHeight="1" x14ac:dyDescent="0.2">
      <c r="A15" s="2" t="s">
        <v>6</v>
      </c>
      <c r="B15" s="365"/>
      <c r="C15" s="363"/>
      <c r="D15" s="357"/>
      <c r="E15" s="357"/>
      <c r="F15" s="357"/>
      <c r="G15" s="357"/>
      <c r="H15" s="3"/>
      <c r="I15" s="3"/>
      <c r="J15" s="3"/>
      <c r="K15" s="3"/>
      <c r="L15" s="3"/>
      <c r="M15" s="3"/>
      <c r="N15" s="3"/>
      <c r="O15" s="3"/>
      <c r="P15" s="3"/>
      <c r="Q15" s="3"/>
      <c r="R15" s="3"/>
      <c r="S15" s="3"/>
      <c r="T15" s="3"/>
      <c r="U15" s="3"/>
      <c r="V15" s="3"/>
      <c r="W15" s="3"/>
      <c r="X15" s="3"/>
    </row>
    <row r="16" spans="1:24" ht="12.75" customHeight="1" x14ac:dyDescent="0.2">
      <c r="A16" s="2" t="s">
        <v>7</v>
      </c>
      <c r="B16" s="365"/>
      <c r="C16" s="363"/>
      <c r="D16" s="358" t="s">
        <v>8</v>
      </c>
      <c r="E16" s="359"/>
      <c r="F16" s="350"/>
      <c r="G16" s="351"/>
      <c r="H16" s="3"/>
      <c r="I16" s="3"/>
      <c r="J16" s="3"/>
      <c r="K16" s="3"/>
      <c r="L16" s="3"/>
      <c r="M16" s="3"/>
      <c r="N16" s="3"/>
      <c r="O16" s="3"/>
      <c r="P16" s="3"/>
      <c r="Q16" s="3"/>
      <c r="R16" s="3"/>
      <c r="S16" s="3"/>
      <c r="T16" s="3"/>
      <c r="U16" s="3"/>
      <c r="V16" s="3"/>
      <c r="W16" s="3"/>
      <c r="X16" s="3"/>
    </row>
    <row r="17" spans="1:24" ht="12.75" customHeight="1" x14ac:dyDescent="0.2">
      <c r="A17" s="2"/>
      <c r="B17" s="199"/>
      <c r="C17" s="196"/>
      <c r="D17" s="196"/>
      <c r="E17" s="196"/>
      <c r="F17" s="197"/>
      <c r="G17" s="2"/>
      <c r="H17" s="3"/>
      <c r="I17" s="3"/>
      <c r="J17" s="3"/>
      <c r="K17" s="3"/>
      <c r="L17" s="3"/>
      <c r="M17" s="3"/>
      <c r="N17" s="3"/>
      <c r="O17" s="3"/>
      <c r="P17" s="3"/>
      <c r="Q17" s="3"/>
      <c r="R17" s="3"/>
      <c r="S17" s="3"/>
      <c r="T17" s="3"/>
      <c r="U17" s="3"/>
      <c r="V17" s="3"/>
      <c r="W17" s="3"/>
      <c r="X17" s="3"/>
    </row>
    <row r="18" spans="1:24" ht="12.75" customHeight="1" x14ac:dyDescent="0.2">
      <c r="A18" s="203" t="s">
        <v>11</v>
      </c>
      <c r="B18" s="196"/>
      <c r="C18" s="196"/>
      <c r="D18" s="196"/>
      <c r="E18" s="196"/>
      <c r="F18" s="196"/>
      <c r="G18" s="197"/>
      <c r="H18" s="3"/>
      <c r="I18" s="3"/>
      <c r="J18" s="3"/>
      <c r="K18" s="3"/>
      <c r="L18" s="3"/>
      <c r="M18" s="3"/>
      <c r="N18" s="3"/>
      <c r="O18" s="3"/>
      <c r="P18" s="3"/>
      <c r="Q18" s="3"/>
      <c r="R18" s="3"/>
      <c r="S18" s="3"/>
      <c r="T18" s="3"/>
      <c r="U18" s="3"/>
      <c r="V18" s="3"/>
      <c r="W18" s="3"/>
      <c r="X18" s="3"/>
    </row>
    <row r="19" spans="1:24" ht="6.75" customHeight="1" x14ac:dyDescent="0.2">
      <c r="A19" s="13"/>
      <c r="B19" s="12"/>
      <c r="C19" s="12"/>
      <c r="D19" s="12"/>
      <c r="E19" s="12"/>
      <c r="F19" s="12"/>
      <c r="G19" s="12"/>
      <c r="H19" s="3"/>
      <c r="I19" s="3"/>
      <c r="J19" s="3"/>
      <c r="K19" s="3"/>
      <c r="L19" s="3"/>
      <c r="M19" s="3"/>
      <c r="N19" s="3"/>
      <c r="O19" s="3"/>
      <c r="P19" s="3"/>
      <c r="Q19" s="3"/>
      <c r="R19" s="3"/>
      <c r="S19" s="3"/>
      <c r="T19" s="3"/>
      <c r="U19" s="3"/>
      <c r="V19" s="3"/>
      <c r="W19" s="3"/>
      <c r="X19" s="3"/>
    </row>
    <row r="20" spans="1:24" ht="13.5" customHeight="1" x14ac:dyDescent="0.2">
      <c r="A20" s="2" t="s">
        <v>12</v>
      </c>
      <c r="B20" s="366"/>
      <c r="C20" s="367"/>
      <c r="D20" s="367"/>
      <c r="E20" s="367"/>
      <c r="F20" s="367"/>
      <c r="G20" s="368"/>
      <c r="H20" s="3"/>
      <c r="I20" s="3"/>
      <c r="J20" s="3"/>
      <c r="K20" s="3"/>
      <c r="L20" s="3"/>
      <c r="M20" s="3"/>
      <c r="N20" s="3"/>
      <c r="O20" s="3"/>
      <c r="P20" s="3"/>
      <c r="Q20" s="3"/>
      <c r="R20" s="3"/>
      <c r="S20" s="3"/>
      <c r="T20" s="3"/>
      <c r="U20" s="3"/>
      <c r="V20" s="3"/>
      <c r="W20" s="3"/>
      <c r="X20" s="3"/>
    </row>
    <row r="21" spans="1:24" ht="12.75" customHeight="1" x14ac:dyDescent="0.2">
      <c r="A21" s="2" t="s">
        <v>13</v>
      </c>
      <c r="B21" s="365"/>
      <c r="C21" s="288"/>
      <c r="D21" s="288"/>
      <c r="E21" s="288"/>
      <c r="F21" s="288"/>
      <c r="G21" s="363"/>
      <c r="H21" s="3"/>
      <c r="I21" s="3"/>
      <c r="J21" s="3"/>
      <c r="K21" s="3"/>
      <c r="L21" s="3"/>
      <c r="M21" s="3"/>
      <c r="N21" s="3"/>
      <c r="O21" s="3"/>
      <c r="P21" s="3"/>
      <c r="Q21" s="3"/>
      <c r="R21" s="3"/>
      <c r="S21" s="3"/>
      <c r="T21" s="3"/>
      <c r="U21" s="3"/>
      <c r="V21" s="3"/>
      <c r="W21" s="3"/>
      <c r="X21" s="3"/>
    </row>
    <row r="22" spans="1:24" ht="12.75" customHeight="1" x14ac:dyDescent="0.2">
      <c r="A22" s="2" t="s">
        <v>14</v>
      </c>
      <c r="B22" s="369"/>
      <c r="C22" s="363"/>
      <c r="D22" s="357"/>
      <c r="E22" s="357"/>
      <c r="F22" s="357"/>
      <c r="G22" s="357"/>
      <c r="H22" s="3"/>
      <c r="I22" s="3"/>
      <c r="J22" s="3"/>
      <c r="K22" s="3"/>
      <c r="L22" s="3"/>
      <c r="M22" s="3"/>
      <c r="N22" s="3"/>
      <c r="O22" s="3"/>
      <c r="P22" s="3"/>
      <c r="Q22" s="3"/>
      <c r="R22" s="3"/>
      <c r="S22" s="3"/>
      <c r="T22" s="3"/>
      <c r="U22" s="3"/>
      <c r="V22" s="3"/>
      <c r="W22" s="3"/>
      <c r="X22" s="3"/>
    </row>
    <row r="23" spans="1:24" ht="12.75" customHeight="1" x14ac:dyDescent="0.2">
      <c r="A23" s="2"/>
      <c r="B23" s="2"/>
      <c r="C23" s="2"/>
      <c r="D23" s="2"/>
      <c r="E23" s="12"/>
      <c r="F23" s="2"/>
      <c r="G23" s="2"/>
      <c r="H23" s="3"/>
      <c r="I23" s="3"/>
      <c r="J23" s="3"/>
      <c r="K23" s="3"/>
      <c r="L23" s="3"/>
      <c r="M23" s="3"/>
      <c r="N23" s="3"/>
      <c r="O23" s="3"/>
      <c r="P23" s="3"/>
      <c r="Q23" s="3"/>
      <c r="R23" s="3"/>
      <c r="S23" s="3"/>
      <c r="T23" s="3"/>
      <c r="U23" s="3"/>
      <c r="V23" s="3"/>
      <c r="W23" s="3"/>
      <c r="X23" s="3"/>
    </row>
    <row r="24" spans="1:24" ht="19.5" customHeight="1" x14ac:dyDescent="0.2">
      <c r="A24" s="203" t="s">
        <v>15</v>
      </c>
      <c r="B24" s="196"/>
      <c r="C24" s="196"/>
      <c r="D24" s="196"/>
      <c r="E24" s="196"/>
      <c r="F24" s="196"/>
      <c r="G24" s="197"/>
      <c r="H24" s="3"/>
      <c r="I24" s="3"/>
      <c r="J24" s="3"/>
      <c r="K24" s="3"/>
      <c r="L24" s="3"/>
      <c r="M24" s="3"/>
      <c r="N24" s="3"/>
      <c r="O24" s="3"/>
      <c r="P24" s="3"/>
      <c r="Q24" s="3"/>
      <c r="R24" s="3"/>
      <c r="S24" s="3"/>
      <c r="T24" s="3"/>
      <c r="U24" s="3"/>
      <c r="V24" s="3"/>
      <c r="W24" s="3"/>
      <c r="X24" s="3"/>
    </row>
    <row r="25" spans="1:24" ht="5.25" customHeight="1" x14ac:dyDescent="0.2">
      <c r="A25" s="13"/>
      <c r="B25" s="12"/>
      <c r="C25" s="12"/>
      <c r="D25" s="12"/>
      <c r="E25" s="12"/>
      <c r="F25" s="12"/>
      <c r="G25" s="12"/>
      <c r="H25" s="3"/>
      <c r="I25" s="3"/>
      <c r="J25" s="3"/>
      <c r="K25" s="3"/>
      <c r="L25" s="3"/>
      <c r="M25" s="3"/>
      <c r="N25" s="3"/>
      <c r="O25" s="3"/>
      <c r="P25" s="3"/>
      <c r="Q25" s="3"/>
      <c r="R25" s="3"/>
      <c r="S25" s="3"/>
      <c r="T25" s="3"/>
      <c r="U25" s="3"/>
      <c r="V25" s="3"/>
      <c r="W25" s="3"/>
      <c r="X25" s="3"/>
    </row>
    <row r="26" spans="1:24" ht="17.25" customHeight="1" x14ac:dyDescent="0.2">
      <c r="A26" s="2" t="s">
        <v>12</v>
      </c>
      <c r="B26" s="366"/>
      <c r="C26" s="367"/>
      <c r="D26" s="367"/>
      <c r="E26" s="367"/>
      <c r="F26" s="367"/>
      <c r="G26" s="368"/>
      <c r="H26" s="3"/>
      <c r="I26" s="3"/>
      <c r="J26" s="3"/>
      <c r="K26" s="3"/>
      <c r="L26" s="3"/>
      <c r="M26" s="3"/>
      <c r="N26" s="3"/>
      <c r="O26" s="3"/>
      <c r="P26" s="3"/>
      <c r="Q26" s="3"/>
      <c r="R26" s="3"/>
      <c r="S26" s="3"/>
      <c r="T26" s="3"/>
      <c r="U26" s="3"/>
      <c r="V26" s="3"/>
      <c r="W26" s="3"/>
      <c r="X26" s="3"/>
    </row>
    <row r="27" spans="1:24" ht="12.75" customHeight="1" x14ac:dyDescent="0.2">
      <c r="A27" s="2" t="s">
        <v>13</v>
      </c>
      <c r="B27" s="365"/>
      <c r="C27" s="288"/>
      <c r="D27" s="288"/>
      <c r="E27" s="288"/>
      <c r="F27" s="288"/>
      <c r="G27" s="363"/>
      <c r="H27" s="3"/>
      <c r="I27" s="3"/>
      <c r="J27" s="3"/>
      <c r="K27" s="3"/>
      <c r="L27" s="3"/>
      <c r="M27" s="3"/>
      <c r="N27" s="3"/>
      <c r="O27" s="3"/>
      <c r="P27" s="3"/>
      <c r="Q27" s="3"/>
      <c r="R27" s="3"/>
      <c r="S27" s="3"/>
      <c r="T27" s="3"/>
      <c r="U27" s="3"/>
      <c r="V27" s="3"/>
      <c r="W27" s="3"/>
      <c r="X27" s="3"/>
    </row>
    <row r="28" spans="1:24" ht="12.75" customHeight="1" x14ac:dyDescent="0.2">
      <c r="A28" s="2" t="s">
        <v>16</v>
      </c>
      <c r="B28" s="369"/>
      <c r="C28" s="363"/>
      <c r="D28" s="357"/>
      <c r="E28" s="357"/>
      <c r="F28" s="357"/>
      <c r="G28" s="357"/>
      <c r="H28" s="3"/>
      <c r="I28" s="3"/>
      <c r="J28" s="3"/>
      <c r="K28" s="3"/>
      <c r="L28" s="3"/>
      <c r="M28" s="3"/>
      <c r="N28" s="3"/>
      <c r="O28" s="3"/>
      <c r="P28" s="3"/>
      <c r="Q28" s="3"/>
      <c r="R28" s="3"/>
      <c r="S28" s="3"/>
      <c r="T28" s="3"/>
      <c r="U28" s="3"/>
      <c r="V28" s="3"/>
      <c r="W28" s="3"/>
      <c r="X28" s="3"/>
    </row>
    <row r="29" spans="1:24" ht="12.75" customHeight="1" x14ac:dyDescent="0.2">
      <c r="A29" s="2"/>
      <c r="B29" s="14"/>
      <c r="C29" s="14"/>
      <c r="D29" s="2"/>
      <c r="E29" s="2"/>
      <c r="F29" s="2"/>
      <c r="G29" s="2"/>
      <c r="H29" s="3"/>
      <c r="I29" s="3"/>
      <c r="J29" s="3"/>
      <c r="K29" s="3"/>
      <c r="L29" s="3"/>
      <c r="M29" s="3"/>
      <c r="N29" s="3"/>
      <c r="O29" s="3"/>
      <c r="P29" s="3"/>
      <c r="Q29" s="3"/>
      <c r="R29" s="3"/>
      <c r="S29" s="3"/>
      <c r="T29" s="3"/>
      <c r="U29" s="3"/>
      <c r="V29" s="3"/>
      <c r="W29" s="3"/>
      <c r="X29" s="3"/>
    </row>
    <row r="30" spans="1:24" ht="12.75" customHeight="1" x14ac:dyDescent="0.2">
      <c r="A30" s="200" t="s">
        <v>17</v>
      </c>
      <c r="B30" s="366"/>
      <c r="C30" s="367"/>
      <c r="D30" s="367"/>
      <c r="E30" s="367"/>
      <c r="F30" s="367"/>
      <c r="G30" s="368"/>
      <c r="H30" s="3"/>
      <c r="I30" s="3"/>
      <c r="J30" s="3"/>
      <c r="K30" s="3"/>
      <c r="L30" s="3"/>
      <c r="M30" s="3"/>
      <c r="N30" s="3"/>
      <c r="O30" s="3"/>
      <c r="P30" s="3"/>
      <c r="Q30" s="3"/>
      <c r="R30" s="3"/>
      <c r="S30" s="3"/>
      <c r="T30" s="3"/>
      <c r="U30" s="3"/>
      <c r="V30" s="3"/>
      <c r="W30" s="3"/>
      <c r="X30" s="3"/>
    </row>
    <row r="31" spans="1:24" ht="12.75" customHeight="1" x14ac:dyDescent="0.2">
      <c r="A31" s="201"/>
      <c r="B31" s="366"/>
      <c r="C31" s="367"/>
      <c r="D31" s="367"/>
      <c r="E31" s="367"/>
      <c r="F31" s="367"/>
      <c r="G31" s="368"/>
      <c r="H31" s="3"/>
      <c r="I31" s="3"/>
      <c r="J31" s="3"/>
      <c r="K31" s="3"/>
      <c r="L31" s="3"/>
      <c r="M31" s="3"/>
      <c r="N31" s="3"/>
      <c r="O31" s="3"/>
      <c r="P31" s="3"/>
      <c r="Q31" s="3"/>
      <c r="R31" s="3"/>
      <c r="S31" s="3"/>
      <c r="T31" s="3"/>
      <c r="U31" s="3"/>
      <c r="V31" s="3"/>
      <c r="W31" s="3"/>
      <c r="X31" s="3"/>
    </row>
    <row r="32" spans="1:24" ht="12.75" customHeight="1" x14ac:dyDescent="0.2">
      <c r="A32" s="201"/>
      <c r="B32" s="366"/>
      <c r="C32" s="367"/>
      <c r="D32" s="367"/>
      <c r="E32" s="367"/>
      <c r="F32" s="367"/>
      <c r="G32" s="368"/>
      <c r="H32" s="3"/>
      <c r="I32" s="3"/>
      <c r="J32" s="3"/>
      <c r="K32" s="3"/>
      <c r="L32" s="3"/>
      <c r="M32" s="3"/>
      <c r="N32" s="3"/>
      <c r="O32" s="3"/>
      <c r="P32" s="3"/>
      <c r="Q32" s="3"/>
      <c r="R32" s="3"/>
      <c r="S32" s="3"/>
      <c r="T32" s="3"/>
      <c r="U32" s="3"/>
      <c r="V32" s="3"/>
      <c r="W32" s="3"/>
      <c r="X32" s="3"/>
    </row>
    <row r="33" spans="1:24" ht="12.75" customHeight="1" x14ac:dyDescent="0.2">
      <c r="A33" s="202"/>
      <c r="B33" s="366"/>
      <c r="C33" s="367"/>
      <c r="D33" s="367"/>
      <c r="E33" s="367"/>
      <c r="F33" s="367"/>
      <c r="G33" s="368"/>
      <c r="H33" s="3"/>
      <c r="I33" s="3"/>
      <c r="J33" s="3"/>
      <c r="K33" s="3"/>
      <c r="L33" s="3"/>
      <c r="M33" s="3"/>
      <c r="N33" s="3"/>
      <c r="O33" s="3"/>
      <c r="P33" s="3"/>
      <c r="Q33" s="3"/>
      <c r="R33" s="3"/>
      <c r="S33" s="3"/>
      <c r="T33" s="3"/>
      <c r="U33" s="3"/>
      <c r="V33" s="3"/>
      <c r="W33" s="3"/>
      <c r="X33" s="3"/>
    </row>
    <row r="34" spans="1:24" ht="12.75" customHeight="1" x14ac:dyDescent="0.2">
      <c r="A34" s="1"/>
      <c r="B34" s="2"/>
      <c r="C34" s="2"/>
      <c r="D34" s="2"/>
      <c r="E34" s="2"/>
      <c r="F34" s="2"/>
      <c r="G34" s="2"/>
      <c r="H34" s="3"/>
      <c r="I34" s="3"/>
      <c r="J34" s="3"/>
      <c r="K34" s="3"/>
      <c r="L34" s="3"/>
      <c r="M34" s="3"/>
      <c r="N34" s="3"/>
      <c r="O34" s="3"/>
      <c r="P34" s="3"/>
      <c r="Q34" s="3"/>
      <c r="R34" s="3"/>
      <c r="S34" s="3"/>
      <c r="T34" s="3"/>
      <c r="U34" s="3"/>
      <c r="V34" s="3"/>
      <c r="W34" s="3"/>
      <c r="X34" s="3"/>
    </row>
    <row r="35" spans="1:24" ht="12.75" customHeight="1" x14ac:dyDescent="0.2">
      <c r="A35" s="204" t="s">
        <v>18</v>
      </c>
      <c r="B35" s="196"/>
      <c r="C35" s="196"/>
      <c r="D35" s="196"/>
      <c r="E35" s="196"/>
      <c r="F35" s="196"/>
      <c r="G35" s="197"/>
      <c r="H35" s="3"/>
      <c r="I35" s="3"/>
      <c r="J35" s="3"/>
      <c r="K35" s="3"/>
      <c r="L35" s="3"/>
      <c r="M35" s="3"/>
      <c r="N35" s="3"/>
      <c r="O35" s="3"/>
      <c r="P35" s="3"/>
      <c r="Q35" s="3"/>
      <c r="R35" s="3"/>
      <c r="S35" s="3"/>
      <c r="T35" s="3"/>
      <c r="U35" s="3"/>
      <c r="V35" s="3"/>
      <c r="W35" s="3"/>
      <c r="X35" s="3"/>
    </row>
    <row r="36" spans="1:24" ht="12.75" customHeight="1" x14ac:dyDescent="0.2">
      <c r="A36" s="3" t="s">
        <v>19</v>
      </c>
      <c r="B36" s="370"/>
      <c r="C36" s="370"/>
      <c r="D36" s="205" t="s">
        <v>20</v>
      </c>
      <c r="E36" s="197"/>
      <c r="F36" s="372"/>
      <c r="G36" s="368"/>
      <c r="H36" s="3"/>
      <c r="I36" s="3"/>
      <c r="J36" s="3"/>
      <c r="K36" s="3"/>
      <c r="L36" s="3"/>
      <c r="M36" s="3"/>
      <c r="N36" s="3"/>
      <c r="O36" s="3"/>
      <c r="P36" s="3"/>
      <c r="Q36" s="3"/>
      <c r="R36" s="3"/>
      <c r="S36" s="3"/>
      <c r="T36" s="3"/>
      <c r="U36" s="3"/>
      <c r="V36" s="3"/>
      <c r="W36" s="3"/>
      <c r="X36" s="3"/>
    </row>
    <row r="37" spans="1:24" ht="12.75" customHeight="1" x14ac:dyDescent="0.2">
      <c r="A37" s="3" t="s">
        <v>21</v>
      </c>
      <c r="B37" s="371"/>
      <c r="C37" s="363"/>
      <c r="D37" s="205" t="s">
        <v>22</v>
      </c>
      <c r="E37" s="197"/>
      <c r="F37" s="371"/>
      <c r="G37" s="363"/>
      <c r="H37" s="3"/>
      <c r="I37" s="3"/>
      <c r="J37" s="3"/>
      <c r="K37" s="3"/>
      <c r="L37" s="3"/>
      <c r="M37" s="3"/>
      <c r="N37" s="3"/>
      <c r="O37" s="3"/>
      <c r="P37" s="3"/>
      <c r="Q37" s="3"/>
      <c r="R37" s="3"/>
      <c r="S37" s="3"/>
      <c r="T37" s="3"/>
      <c r="U37" s="3"/>
      <c r="V37" s="3"/>
      <c r="W37" s="3"/>
      <c r="X37" s="3"/>
    </row>
    <row r="38" spans="1:24" ht="12.75" customHeight="1" x14ac:dyDescent="0.2">
      <c r="A38" s="206"/>
      <c r="B38" s="197"/>
      <c r="C38" s="2"/>
      <c r="D38" s="2"/>
      <c r="E38" s="2"/>
      <c r="F38" s="2"/>
      <c r="G38" s="2"/>
      <c r="H38" s="3"/>
      <c r="I38" s="3"/>
      <c r="J38" s="3"/>
      <c r="K38" s="3"/>
      <c r="L38" s="3"/>
      <c r="M38" s="3"/>
      <c r="N38" s="3"/>
      <c r="O38" s="3"/>
      <c r="P38" s="3"/>
      <c r="Q38" s="3"/>
      <c r="R38" s="3"/>
      <c r="S38" s="3"/>
      <c r="T38" s="3"/>
      <c r="U38" s="3"/>
      <c r="V38" s="3"/>
      <c r="W38" s="3"/>
      <c r="X38" s="3"/>
    </row>
    <row r="39" spans="1:24" ht="12.75" customHeight="1" x14ac:dyDescent="0.2">
      <c r="A39" s="207" t="s">
        <v>23</v>
      </c>
      <c r="B39" s="196"/>
      <c r="C39" s="196"/>
      <c r="D39" s="196"/>
      <c r="E39" s="196"/>
      <c r="F39" s="196"/>
      <c r="G39" s="197"/>
      <c r="H39" s="3"/>
      <c r="I39" s="3"/>
      <c r="J39" s="3"/>
      <c r="K39" s="3"/>
      <c r="L39" s="3"/>
      <c r="M39" s="3"/>
      <c r="N39" s="3"/>
      <c r="O39" s="3"/>
      <c r="P39" s="3"/>
      <c r="Q39" s="3"/>
      <c r="R39" s="3"/>
      <c r="S39" s="3"/>
      <c r="T39" s="3"/>
      <c r="U39" s="3"/>
      <c r="V39" s="3"/>
      <c r="W39" s="3"/>
      <c r="X39" s="3"/>
    </row>
    <row r="40" spans="1:24" ht="12.75" customHeight="1" x14ac:dyDescent="0.2">
      <c r="A40" s="15"/>
      <c r="B40" s="16"/>
      <c r="C40" s="16"/>
      <c r="D40" s="16"/>
      <c r="E40" s="16"/>
      <c r="F40" s="16"/>
      <c r="G40" s="16"/>
      <c r="H40" s="3"/>
      <c r="I40" s="3"/>
      <c r="J40" s="3"/>
      <c r="K40" s="3"/>
      <c r="L40" s="3"/>
      <c r="M40" s="3"/>
      <c r="N40" s="3"/>
      <c r="O40" s="3"/>
      <c r="P40" s="3"/>
      <c r="Q40" s="3"/>
      <c r="R40" s="3"/>
      <c r="S40" s="3"/>
      <c r="T40" s="3"/>
      <c r="U40" s="3"/>
      <c r="V40" s="3"/>
      <c r="W40" s="3"/>
      <c r="X40" s="3"/>
    </row>
    <row r="41" spans="1:24" ht="12.75" customHeight="1" x14ac:dyDescent="0.2">
      <c r="A41" s="204" t="s">
        <v>24</v>
      </c>
      <c r="B41" s="196"/>
      <c r="C41" s="196"/>
      <c r="D41" s="196"/>
      <c r="E41" s="196"/>
      <c r="F41" s="196"/>
      <c r="G41" s="197"/>
      <c r="H41" s="3"/>
      <c r="I41" s="3"/>
      <c r="J41" s="3"/>
      <c r="K41" s="3"/>
      <c r="L41" s="3"/>
      <c r="M41" s="3"/>
      <c r="N41" s="3"/>
      <c r="O41" s="3"/>
      <c r="P41" s="3"/>
      <c r="Q41" s="3"/>
      <c r="R41" s="3"/>
      <c r="S41" s="3"/>
      <c r="T41" s="3"/>
      <c r="U41" s="3"/>
      <c r="V41" s="3"/>
      <c r="W41" s="3"/>
      <c r="X41" s="3"/>
    </row>
    <row r="42" spans="1:24" ht="12.75" customHeight="1" x14ac:dyDescent="0.2">
      <c r="A42" s="1" t="s">
        <v>25</v>
      </c>
      <c r="B42" s="366"/>
      <c r="C42" s="367"/>
      <c r="D42" s="367"/>
      <c r="E42" s="367"/>
      <c r="F42" s="367"/>
      <c r="G42" s="368"/>
      <c r="H42" s="3"/>
      <c r="I42" s="3"/>
      <c r="J42" s="3"/>
      <c r="K42" s="3"/>
      <c r="L42" s="3"/>
      <c r="M42" s="3"/>
      <c r="N42" s="3"/>
      <c r="O42" s="3"/>
      <c r="P42" s="3"/>
      <c r="Q42" s="3"/>
      <c r="R42" s="3"/>
      <c r="S42" s="3"/>
      <c r="T42" s="3"/>
      <c r="U42" s="3"/>
      <c r="V42" s="3"/>
      <c r="W42" s="3"/>
      <c r="X42" s="3"/>
    </row>
    <row r="43" spans="1:24" ht="12.75" customHeight="1" x14ac:dyDescent="0.2">
      <c r="A43" s="1" t="s">
        <v>26</v>
      </c>
      <c r="B43" s="366"/>
      <c r="C43" s="367"/>
      <c r="D43" s="367"/>
      <c r="E43" s="367"/>
      <c r="F43" s="367"/>
      <c r="G43" s="368"/>
      <c r="H43" s="3"/>
      <c r="I43" s="3"/>
      <c r="J43" s="3"/>
      <c r="K43" s="3"/>
      <c r="L43" s="3"/>
      <c r="M43" s="3"/>
      <c r="N43" s="3"/>
      <c r="O43" s="3"/>
      <c r="P43" s="3"/>
      <c r="Q43" s="3"/>
      <c r="R43" s="3"/>
      <c r="S43" s="3"/>
      <c r="T43" s="3"/>
      <c r="U43" s="3"/>
      <c r="V43" s="3"/>
      <c r="W43" s="3"/>
      <c r="X43" s="3"/>
    </row>
    <row r="44" spans="1:24" ht="12.75" customHeight="1" x14ac:dyDescent="0.2">
      <c r="A44" s="1" t="s">
        <v>27</v>
      </c>
      <c r="B44" s="366"/>
      <c r="C44" s="367"/>
      <c r="D44" s="367"/>
      <c r="E44" s="367"/>
      <c r="F44" s="367"/>
      <c r="G44" s="368"/>
      <c r="H44" s="3"/>
      <c r="I44" s="3"/>
      <c r="J44" s="3"/>
      <c r="K44" s="3"/>
      <c r="L44" s="3"/>
      <c r="M44" s="3"/>
      <c r="N44" s="3"/>
      <c r="O44" s="3"/>
      <c r="P44" s="3"/>
      <c r="Q44" s="3"/>
      <c r="R44" s="3"/>
      <c r="S44" s="3"/>
      <c r="T44" s="3"/>
      <c r="U44" s="3"/>
      <c r="V44" s="3"/>
      <c r="W44" s="3"/>
      <c r="X44" s="3"/>
    </row>
    <row r="45" spans="1:24" ht="12.75" customHeight="1" x14ac:dyDescent="0.2">
      <c r="A45" s="208" t="s">
        <v>28</v>
      </c>
      <c r="B45" s="373"/>
      <c r="C45" s="374"/>
      <c r="D45" s="374"/>
      <c r="E45" s="374"/>
      <c r="F45" s="374"/>
      <c r="G45" s="375"/>
      <c r="H45" s="3"/>
      <c r="I45" s="3"/>
      <c r="J45" s="3"/>
      <c r="K45" s="3"/>
      <c r="L45" s="3"/>
      <c r="M45" s="3"/>
      <c r="N45" s="3"/>
      <c r="O45" s="3"/>
      <c r="P45" s="3"/>
      <c r="Q45" s="3"/>
      <c r="R45" s="3"/>
      <c r="S45" s="3"/>
      <c r="T45" s="3"/>
      <c r="U45" s="3"/>
      <c r="V45" s="3"/>
      <c r="W45" s="3"/>
      <c r="X45" s="3"/>
    </row>
    <row r="46" spans="1:24" ht="12.75" customHeight="1" x14ac:dyDescent="0.2">
      <c r="A46" s="202"/>
      <c r="B46" s="376"/>
      <c r="C46" s="291"/>
      <c r="D46" s="291"/>
      <c r="E46" s="291"/>
      <c r="F46" s="291"/>
      <c r="G46" s="377"/>
      <c r="H46" s="3"/>
      <c r="I46" s="3"/>
      <c r="J46" s="3"/>
      <c r="K46" s="3"/>
      <c r="L46" s="3"/>
      <c r="M46" s="3"/>
      <c r="N46" s="3"/>
      <c r="O46" s="3"/>
      <c r="P46" s="3"/>
      <c r="Q46" s="3"/>
      <c r="R46" s="3"/>
      <c r="S46" s="3"/>
      <c r="T46" s="3"/>
      <c r="U46" s="3"/>
      <c r="V46" s="3"/>
      <c r="W46" s="3"/>
      <c r="X46" s="3"/>
    </row>
    <row r="47" spans="1:24" ht="12.75" customHeight="1" x14ac:dyDescent="0.2">
      <c r="A47" s="1"/>
      <c r="B47" s="2"/>
      <c r="C47" s="2"/>
      <c r="D47" s="2"/>
      <c r="E47" s="2"/>
      <c r="F47" s="2"/>
      <c r="G47" s="2"/>
      <c r="H47" s="3"/>
      <c r="I47" s="3"/>
      <c r="J47" s="3"/>
      <c r="K47" s="3"/>
      <c r="L47" s="3"/>
      <c r="M47" s="3"/>
      <c r="N47" s="3"/>
      <c r="O47" s="3"/>
      <c r="P47" s="3"/>
      <c r="Q47" s="3"/>
      <c r="R47" s="3"/>
      <c r="S47" s="3"/>
      <c r="T47" s="3"/>
      <c r="U47" s="3"/>
      <c r="V47" s="3"/>
      <c r="W47" s="3"/>
      <c r="X47" s="3"/>
    </row>
    <row r="48" spans="1:24" ht="12.75" customHeight="1" x14ac:dyDescent="0.2">
      <c r="A48" s="348" t="s">
        <v>428</v>
      </c>
      <c r="B48" s="196"/>
      <c r="C48" s="196"/>
      <c r="D48" s="196"/>
      <c r="E48" s="196"/>
      <c r="F48" s="196"/>
      <c r="G48" s="197"/>
      <c r="H48" s="3"/>
      <c r="I48" s="3"/>
      <c r="J48" s="3"/>
      <c r="K48" s="3"/>
      <c r="L48" s="3"/>
      <c r="M48" s="3"/>
      <c r="N48" s="3"/>
      <c r="O48" s="3"/>
      <c r="P48" s="3"/>
      <c r="Q48" s="3"/>
      <c r="R48" s="3"/>
      <c r="S48" s="3"/>
      <c r="T48" s="3"/>
      <c r="U48" s="3"/>
      <c r="V48" s="3"/>
      <c r="W48" s="3"/>
      <c r="X48" s="3"/>
    </row>
    <row r="49" spans="1:25" ht="12.75" customHeight="1" x14ac:dyDescent="0.2">
      <c r="A49" s="1" t="s">
        <v>29</v>
      </c>
      <c r="B49" s="366"/>
      <c r="C49" s="367"/>
      <c r="D49" s="367"/>
      <c r="E49" s="367"/>
      <c r="F49" s="367"/>
      <c r="G49" s="368"/>
      <c r="H49" s="3"/>
      <c r="I49" s="3"/>
      <c r="J49" s="3"/>
      <c r="K49" s="3"/>
      <c r="L49" s="3"/>
      <c r="M49" s="3"/>
      <c r="N49" s="3"/>
      <c r="O49" s="3"/>
      <c r="P49" s="3"/>
      <c r="Q49" s="3"/>
      <c r="R49" s="3"/>
      <c r="S49" s="3"/>
      <c r="T49" s="3"/>
      <c r="U49" s="3"/>
      <c r="V49" s="3"/>
      <c r="W49" s="3"/>
      <c r="X49" s="3"/>
    </row>
    <row r="50" spans="1:25" ht="12.75" customHeight="1" x14ac:dyDescent="0.2">
      <c r="A50" s="1" t="s">
        <v>30</v>
      </c>
      <c r="B50" s="365"/>
      <c r="C50" s="288"/>
      <c r="D50" s="288"/>
      <c r="E50" s="288"/>
      <c r="F50" s="288"/>
      <c r="G50" s="363"/>
      <c r="H50" s="3"/>
      <c r="I50" s="3"/>
      <c r="J50" s="3"/>
      <c r="K50" s="3"/>
      <c r="L50" s="3"/>
      <c r="M50" s="3"/>
      <c r="N50" s="3"/>
      <c r="O50" s="3"/>
      <c r="P50" s="3"/>
      <c r="Q50" s="3"/>
      <c r="R50" s="3"/>
      <c r="S50" s="3"/>
      <c r="T50" s="3"/>
      <c r="U50" s="3"/>
      <c r="V50" s="3"/>
      <c r="W50" s="3"/>
      <c r="X50" s="3"/>
    </row>
    <row r="51" spans="1:25" ht="12.75" customHeight="1" x14ac:dyDescent="0.2">
      <c r="A51" s="1" t="s">
        <v>31</v>
      </c>
      <c r="B51" s="366"/>
      <c r="C51" s="367"/>
      <c r="D51" s="368"/>
      <c r="E51" s="357"/>
      <c r="F51" s="357"/>
      <c r="G51" s="357"/>
      <c r="H51" s="3"/>
      <c r="I51" s="3"/>
      <c r="J51" s="3"/>
      <c r="K51" s="3"/>
      <c r="L51" s="3"/>
      <c r="M51" s="3"/>
      <c r="N51" s="3"/>
      <c r="O51" s="3"/>
      <c r="P51" s="3"/>
      <c r="Q51" s="3"/>
      <c r="R51" s="3"/>
      <c r="S51" s="3"/>
      <c r="T51" s="3"/>
      <c r="U51" s="3"/>
      <c r="V51" s="3"/>
      <c r="W51" s="3"/>
      <c r="X51" s="3"/>
    </row>
    <row r="52" spans="1:25" ht="12.75" customHeight="1" x14ac:dyDescent="0.2">
      <c r="A52" s="1" t="s">
        <v>32</v>
      </c>
      <c r="B52" s="365"/>
      <c r="C52" s="363"/>
      <c r="D52" s="3" t="s">
        <v>33</v>
      </c>
      <c r="E52" s="3"/>
      <c r="F52" s="378"/>
      <c r="G52" s="17"/>
      <c r="H52" s="3"/>
      <c r="I52" s="3"/>
      <c r="J52" s="3"/>
      <c r="K52" s="3"/>
      <c r="L52" s="3"/>
      <c r="M52" s="3"/>
      <c r="N52" s="3"/>
      <c r="O52" s="3"/>
      <c r="P52" s="3"/>
      <c r="Q52" s="3"/>
      <c r="R52" s="3"/>
      <c r="S52" s="3"/>
      <c r="T52" s="3"/>
      <c r="U52" s="3"/>
      <c r="V52" s="3"/>
      <c r="W52" s="3"/>
      <c r="X52" s="3"/>
      <c r="Y52" s="3"/>
    </row>
    <row r="53" spans="1:25" ht="12.75" customHeight="1" x14ac:dyDescent="0.2">
      <c r="A53" s="1" t="s">
        <v>34</v>
      </c>
      <c r="B53" s="365"/>
      <c r="C53" s="363"/>
      <c r="D53" s="3"/>
      <c r="E53" s="1" t="s">
        <v>35</v>
      </c>
      <c r="F53" s="379"/>
      <c r="G53" s="363"/>
      <c r="H53" s="3"/>
      <c r="I53" s="3"/>
      <c r="J53" s="3"/>
      <c r="K53" s="3"/>
      <c r="L53" s="3"/>
      <c r="M53" s="3"/>
      <c r="N53" s="3"/>
      <c r="O53" s="3"/>
      <c r="P53" s="3"/>
      <c r="Q53" s="3"/>
      <c r="R53" s="3"/>
      <c r="S53" s="3"/>
      <c r="T53" s="3"/>
      <c r="U53" s="3"/>
      <c r="V53" s="3"/>
      <c r="W53" s="3"/>
      <c r="X53" s="3"/>
      <c r="Y53" s="3"/>
    </row>
    <row r="54" spans="1:25" ht="12.75" customHeight="1" x14ac:dyDescent="0.2">
      <c r="A54" s="1" t="s">
        <v>4</v>
      </c>
      <c r="B54" s="366"/>
      <c r="C54" s="367"/>
      <c r="D54" s="367"/>
      <c r="E54" s="367"/>
      <c r="F54" s="367"/>
      <c r="G54" s="368"/>
      <c r="H54" s="3"/>
      <c r="I54" s="3"/>
      <c r="J54" s="3"/>
      <c r="K54" s="3"/>
      <c r="L54" s="3"/>
      <c r="M54" s="3"/>
      <c r="N54" s="3"/>
      <c r="O54" s="3"/>
      <c r="P54" s="3"/>
      <c r="Q54" s="3"/>
      <c r="R54" s="3"/>
      <c r="S54" s="3"/>
      <c r="T54" s="3"/>
      <c r="U54" s="3"/>
      <c r="V54" s="3"/>
      <c r="W54" s="3"/>
      <c r="X54" s="3"/>
      <c r="Y54" s="3"/>
    </row>
    <row r="55" spans="1:25" ht="12.75" customHeight="1" x14ac:dyDescent="0.2">
      <c r="A55" s="1" t="s">
        <v>5</v>
      </c>
      <c r="B55" s="365"/>
      <c r="C55" s="288"/>
      <c r="D55" s="288"/>
      <c r="E55" s="288"/>
      <c r="F55" s="363"/>
      <c r="G55" s="357"/>
      <c r="H55" s="3"/>
      <c r="I55" s="3"/>
      <c r="J55" s="3"/>
      <c r="K55" s="3"/>
      <c r="L55" s="3"/>
      <c r="M55" s="3"/>
      <c r="N55" s="3"/>
      <c r="O55" s="3"/>
      <c r="P55" s="3"/>
      <c r="Q55" s="3"/>
      <c r="R55" s="3"/>
      <c r="S55" s="3"/>
      <c r="T55" s="3"/>
      <c r="U55" s="3"/>
      <c r="V55" s="3"/>
      <c r="W55" s="3"/>
      <c r="X55" s="3"/>
      <c r="Y55" s="3"/>
    </row>
    <row r="56" spans="1:25" ht="12.75" customHeight="1" x14ac:dyDescent="0.2">
      <c r="A56" s="1" t="s">
        <v>7</v>
      </c>
      <c r="B56" s="365"/>
      <c r="C56" s="363"/>
      <c r="D56" s="1" t="s">
        <v>36</v>
      </c>
      <c r="E56" s="380"/>
      <c r="F56" s="367"/>
      <c r="G56" s="368"/>
      <c r="H56" s="3"/>
      <c r="I56" s="3"/>
      <c r="J56" s="3"/>
      <c r="K56" s="3"/>
      <c r="L56" s="3"/>
      <c r="M56" s="3"/>
      <c r="N56" s="3"/>
      <c r="O56" s="3"/>
      <c r="P56" s="3"/>
      <c r="Q56" s="3"/>
      <c r="R56" s="3"/>
      <c r="S56" s="3"/>
      <c r="T56" s="3"/>
      <c r="U56" s="3"/>
      <c r="V56" s="3"/>
      <c r="W56" s="3"/>
      <c r="X56" s="3"/>
      <c r="Y56" s="3"/>
    </row>
    <row r="57" spans="1:25" ht="12.75" customHeight="1" x14ac:dyDescent="0.2">
      <c r="A57" s="1" t="s">
        <v>37</v>
      </c>
      <c r="B57" s="379"/>
      <c r="C57" s="363"/>
      <c r="D57" s="2"/>
      <c r="E57" s="2"/>
      <c r="F57" s="2"/>
      <c r="G57" s="2"/>
      <c r="H57" s="3"/>
      <c r="I57" s="3"/>
      <c r="J57" s="3"/>
      <c r="K57" s="3"/>
      <c r="L57" s="3"/>
      <c r="M57" s="3"/>
      <c r="N57" s="3"/>
      <c r="O57" s="3"/>
      <c r="P57" s="3"/>
      <c r="Q57" s="3"/>
      <c r="R57" s="3"/>
      <c r="S57" s="3"/>
      <c r="T57" s="3"/>
      <c r="U57" s="3"/>
      <c r="V57" s="3"/>
      <c r="W57" s="3"/>
      <c r="X57" s="3"/>
      <c r="Y57" s="3"/>
    </row>
    <row r="58" spans="1:25" ht="12.75" customHeight="1" x14ac:dyDescent="0.2">
      <c r="A58" s="3"/>
      <c r="B58" s="2"/>
      <c r="C58" s="2"/>
      <c r="D58" s="2"/>
      <c r="E58" s="2"/>
      <c r="F58" s="2"/>
      <c r="G58" s="2"/>
      <c r="H58" s="3"/>
      <c r="I58" s="3"/>
      <c r="J58" s="3"/>
      <c r="K58" s="3"/>
      <c r="L58" s="3"/>
      <c r="M58" s="3"/>
      <c r="N58" s="3"/>
      <c r="O58" s="3"/>
      <c r="P58" s="3"/>
      <c r="Q58" s="3"/>
      <c r="R58" s="3"/>
      <c r="S58" s="3"/>
      <c r="T58" s="3"/>
      <c r="U58" s="3"/>
      <c r="V58" s="3"/>
      <c r="W58" s="3"/>
      <c r="X58" s="3"/>
      <c r="Y58" s="3"/>
    </row>
    <row r="59" spans="1:25" ht="12.75" customHeight="1" x14ac:dyDescent="0.2">
      <c r="A59" s="1"/>
      <c r="B59" s="3"/>
      <c r="C59" s="3"/>
      <c r="D59" s="3"/>
      <c r="E59" s="3"/>
      <c r="F59" s="3"/>
      <c r="G59" s="3"/>
      <c r="H59" s="3"/>
      <c r="I59" s="3"/>
      <c r="J59" s="3"/>
      <c r="K59" s="3"/>
      <c r="L59" s="3"/>
      <c r="M59" s="3"/>
      <c r="N59" s="3"/>
      <c r="O59" s="3"/>
      <c r="P59" s="3"/>
      <c r="Q59" s="3"/>
      <c r="R59" s="3"/>
      <c r="S59" s="3"/>
      <c r="T59" s="3"/>
      <c r="U59" s="3"/>
      <c r="V59" s="3"/>
      <c r="W59" s="3"/>
      <c r="X59" s="3"/>
      <c r="Y59" s="3"/>
    </row>
    <row r="60" spans="1:25" ht="12.75" customHeight="1" x14ac:dyDescent="0.2">
      <c r="A60" s="1"/>
      <c r="B60" s="3"/>
      <c r="C60" s="3"/>
      <c r="D60" s="3"/>
      <c r="E60" s="3"/>
      <c r="F60" s="3"/>
      <c r="G60" s="3"/>
      <c r="H60" s="3"/>
      <c r="I60" s="3"/>
      <c r="J60" s="3"/>
      <c r="K60" s="3"/>
      <c r="L60" s="3"/>
      <c r="M60" s="3"/>
      <c r="N60" s="3"/>
      <c r="O60" s="3"/>
      <c r="P60" s="3"/>
      <c r="Q60" s="3"/>
      <c r="R60" s="3"/>
      <c r="S60" s="3"/>
      <c r="T60" s="3"/>
      <c r="U60" s="3"/>
      <c r="V60" s="3"/>
      <c r="W60" s="3"/>
      <c r="X60" s="3"/>
      <c r="Y60" s="3"/>
    </row>
    <row r="61" spans="1:25" ht="12.75" customHeight="1" x14ac:dyDescent="0.2">
      <c r="A61" s="1"/>
      <c r="B61" s="2"/>
      <c r="C61" s="2"/>
      <c r="D61" s="2"/>
      <c r="E61" s="2"/>
      <c r="F61" s="2"/>
      <c r="G61" s="2"/>
      <c r="H61" s="3"/>
      <c r="I61" s="3"/>
      <c r="J61" s="3"/>
      <c r="K61" s="3"/>
      <c r="L61" s="3"/>
      <c r="M61" s="3"/>
      <c r="N61" s="3"/>
      <c r="O61" s="3"/>
      <c r="P61" s="3"/>
      <c r="Q61" s="3"/>
      <c r="R61" s="3"/>
      <c r="S61" s="3"/>
      <c r="T61" s="3"/>
      <c r="U61" s="3"/>
      <c r="V61" s="3"/>
      <c r="W61" s="3"/>
      <c r="X61" s="3"/>
      <c r="Y61" s="3"/>
    </row>
    <row r="62" spans="1:25" ht="12.75" customHeight="1" x14ac:dyDescent="0.2">
      <c r="A62" s="1"/>
      <c r="B62" s="2"/>
      <c r="C62" s="2"/>
      <c r="D62" s="2"/>
      <c r="E62" s="2"/>
      <c r="F62" s="2"/>
      <c r="G62" s="2"/>
      <c r="H62" s="3"/>
      <c r="I62" s="3"/>
      <c r="J62" s="3"/>
      <c r="K62" s="3"/>
      <c r="L62" s="3"/>
      <c r="M62" s="3"/>
      <c r="N62" s="3"/>
      <c r="O62" s="3"/>
      <c r="P62" s="3"/>
      <c r="Q62" s="3"/>
      <c r="R62" s="3"/>
      <c r="S62" s="3"/>
      <c r="T62" s="3"/>
      <c r="U62" s="3"/>
      <c r="V62" s="3"/>
      <c r="W62" s="3"/>
      <c r="X62" s="3"/>
      <c r="Y62" s="3"/>
    </row>
    <row r="63" spans="1:25" ht="12.75" customHeight="1" x14ac:dyDescent="0.2">
      <c r="A63" s="1"/>
      <c r="B63" s="2"/>
      <c r="C63" s="2"/>
      <c r="D63" s="2"/>
      <c r="E63" s="2"/>
      <c r="F63" s="2"/>
      <c r="G63" s="2"/>
      <c r="H63" s="3"/>
      <c r="I63" s="3"/>
      <c r="J63" s="3"/>
      <c r="K63" s="3"/>
      <c r="L63" s="3"/>
      <c r="M63" s="3"/>
      <c r="N63" s="3"/>
      <c r="O63" s="3"/>
      <c r="P63" s="3"/>
      <c r="Q63" s="3"/>
      <c r="R63" s="3"/>
      <c r="S63" s="3"/>
      <c r="T63" s="3"/>
      <c r="U63" s="3"/>
      <c r="V63" s="3"/>
      <c r="W63" s="3"/>
      <c r="X63" s="3"/>
      <c r="Y63" s="3"/>
    </row>
    <row r="64" spans="1:25" ht="12.75" customHeight="1" x14ac:dyDescent="0.2">
      <c r="A64" s="1"/>
      <c r="B64" s="2"/>
      <c r="C64" s="2"/>
      <c r="D64" s="2"/>
      <c r="E64" s="2"/>
      <c r="F64" s="2"/>
      <c r="G64" s="2"/>
      <c r="H64" s="3"/>
      <c r="I64" s="3"/>
      <c r="J64" s="3"/>
      <c r="K64" s="3"/>
      <c r="L64" s="3"/>
      <c r="M64" s="3"/>
      <c r="N64" s="3"/>
      <c r="O64" s="3"/>
      <c r="P64" s="3"/>
      <c r="Q64" s="3"/>
      <c r="R64" s="3"/>
      <c r="S64" s="3"/>
      <c r="T64" s="3"/>
      <c r="U64" s="3"/>
      <c r="V64" s="3"/>
      <c r="W64" s="3"/>
      <c r="X64" s="3"/>
      <c r="Y64" s="3"/>
    </row>
    <row r="65" spans="1:25" ht="12.75" customHeight="1" x14ac:dyDescent="0.2">
      <c r="A65" s="1"/>
      <c r="B65" s="2"/>
      <c r="C65" s="2"/>
      <c r="D65" s="2"/>
      <c r="E65" s="2"/>
      <c r="F65" s="2"/>
      <c r="G65" s="2"/>
      <c r="H65" s="3"/>
      <c r="I65" s="3"/>
      <c r="J65" s="3"/>
      <c r="K65" s="3"/>
      <c r="L65" s="3"/>
      <c r="M65" s="3"/>
      <c r="N65" s="3"/>
      <c r="O65" s="3"/>
      <c r="P65" s="3"/>
      <c r="Q65" s="3"/>
      <c r="R65" s="3"/>
      <c r="S65" s="3"/>
      <c r="T65" s="3"/>
      <c r="U65" s="3"/>
      <c r="V65" s="3"/>
      <c r="W65" s="3"/>
      <c r="X65" s="3"/>
      <c r="Y65" s="3"/>
    </row>
    <row r="66" spans="1:25" ht="12.75" customHeight="1" x14ac:dyDescent="0.2">
      <c r="A66" s="1"/>
      <c r="B66" s="2"/>
      <c r="C66" s="2"/>
      <c r="D66" s="2"/>
      <c r="E66" s="2"/>
      <c r="F66" s="2"/>
      <c r="G66" s="2"/>
      <c r="H66" s="3"/>
      <c r="I66" s="3"/>
      <c r="J66" s="3"/>
      <c r="K66" s="3"/>
      <c r="L66" s="3"/>
      <c r="M66" s="3"/>
      <c r="N66" s="3"/>
      <c r="O66" s="3"/>
      <c r="P66" s="3"/>
      <c r="Q66" s="3"/>
      <c r="R66" s="3"/>
      <c r="S66" s="3"/>
      <c r="T66" s="3"/>
      <c r="U66" s="3"/>
      <c r="V66" s="3"/>
      <c r="W66" s="3"/>
      <c r="X66" s="3"/>
      <c r="Y66" s="3"/>
    </row>
    <row r="67" spans="1:25" ht="12.75" customHeight="1" x14ac:dyDescent="0.2">
      <c r="A67" s="1"/>
      <c r="B67" s="2"/>
      <c r="C67" s="2"/>
      <c r="D67" s="2"/>
      <c r="E67" s="2"/>
      <c r="F67" s="2"/>
      <c r="G67" s="2"/>
      <c r="H67" s="3"/>
      <c r="I67" s="3"/>
      <c r="J67" s="3"/>
      <c r="K67" s="3"/>
      <c r="L67" s="3"/>
      <c r="M67" s="3"/>
      <c r="N67" s="3"/>
      <c r="O67" s="3"/>
      <c r="P67" s="3"/>
      <c r="Q67" s="3"/>
      <c r="R67" s="3"/>
      <c r="S67" s="3"/>
      <c r="T67" s="3"/>
      <c r="U67" s="3"/>
      <c r="V67" s="3"/>
      <c r="W67" s="3"/>
      <c r="X67" s="3"/>
      <c r="Y67" s="3"/>
    </row>
    <row r="68" spans="1:25" ht="12.75" customHeight="1" x14ac:dyDescent="0.2">
      <c r="A68" s="1"/>
      <c r="B68" s="2"/>
      <c r="C68" s="2"/>
      <c r="D68" s="2"/>
      <c r="E68" s="2"/>
      <c r="F68" s="2"/>
      <c r="G68" s="2"/>
      <c r="H68" s="3"/>
      <c r="I68" s="3"/>
      <c r="J68" s="3"/>
      <c r="K68" s="3"/>
      <c r="L68" s="3"/>
      <c r="M68" s="3"/>
      <c r="N68" s="3"/>
      <c r="O68" s="3"/>
      <c r="P68" s="3"/>
      <c r="Q68" s="3"/>
      <c r="R68" s="3"/>
      <c r="S68" s="3"/>
      <c r="T68" s="3"/>
      <c r="U68" s="3"/>
      <c r="V68" s="3"/>
      <c r="W68" s="3"/>
      <c r="X68" s="3"/>
      <c r="Y68" s="3"/>
    </row>
    <row r="69" spans="1:25" ht="12.75" customHeight="1" x14ac:dyDescent="0.2">
      <c r="A69" s="1"/>
      <c r="B69" s="2"/>
      <c r="C69" s="2"/>
      <c r="D69" s="2"/>
      <c r="E69" s="2"/>
      <c r="F69" s="2"/>
      <c r="G69" s="2"/>
      <c r="H69" s="3"/>
      <c r="I69" s="3"/>
      <c r="J69" s="3"/>
      <c r="K69" s="3"/>
      <c r="L69" s="3"/>
      <c r="M69" s="3"/>
      <c r="N69" s="3"/>
      <c r="O69" s="3"/>
      <c r="P69" s="3"/>
      <c r="Q69" s="3"/>
      <c r="R69" s="3"/>
      <c r="S69" s="3"/>
      <c r="T69" s="3"/>
      <c r="U69" s="3"/>
      <c r="V69" s="3"/>
      <c r="W69" s="3"/>
      <c r="X69" s="3"/>
      <c r="Y69" s="3"/>
    </row>
    <row r="70" spans="1:25" ht="12.75" customHeight="1" x14ac:dyDescent="0.2">
      <c r="A70" s="1"/>
      <c r="B70" s="2"/>
      <c r="C70" s="2"/>
      <c r="D70" s="2"/>
      <c r="E70" s="2"/>
      <c r="F70" s="2"/>
      <c r="G70" s="2"/>
      <c r="H70" s="3"/>
      <c r="I70" s="3"/>
      <c r="J70" s="3"/>
      <c r="K70" s="3"/>
      <c r="L70" s="3"/>
      <c r="M70" s="3"/>
      <c r="N70" s="3"/>
      <c r="O70" s="3"/>
      <c r="P70" s="3"/>
      <c r="Q70" s="3"/>
      <c r="R70" s="3"/>
      <c r="S70" s="3"/>
      <c r="T70" s="3"/>
      <c r="U70" s="3"/>
      <c r="V70" s="3"/>
      <c r="W70" s="3"/>
      <c r="X70" s="3"/>
      <c r="Y70" s="3"/>
    </row>
    <row r="71" spans="1:25" ht="12.75" customHeight="1" x14ac:dyDescent="0.2">
      <c r="A71" s="1"/>
      <c r="B71" s="2"/>
      <c r="C71" s="2"/>
      <c r="D71" s="2"/>
      <c r="E71" s="2"/>
      <c r="F71" s="2"/>
      <c r="G71" s="2"/>
      <c r="H71" s="3"/>
      <c r="I71" s="3"/>
      <c r="J71" s="3"/>
      <c r="K71" s="3"/>
      <c r="L71" s="3"/>
      <c r="M71" s="3"/>
      <c r="N71" s="3"/>
      <c r="O71" s="3"/>
      <c r="P71" s="3"/>
      <c r="Q71" s="3"/>
      <c r="R71" s="3"/>
      <c r="S71" s="3"/>
      <c r="T71" s="3"/>
      <c r="U71" s="3"/>
      <c r="V71" s="3"/>
      <c r="W71" s="3"/>
      <c r="X71" s="3"/>
      <c r="Y71" s="3"/>
    </row>
    <row r="72" spans="1:25" ht="12.75" customHeight="1" x14ac:dyDescent="0.2">
      <c r="A72" s="1"/>
      <c r="B72" s="2"/>
      <c r="C72" s="2"/>
      <c r="D72" s="2"/>
      <c r="E72" s="2"/>
      <c r="F72" s="2"/>
      <c r="G72" s="2"/>
      <c r="H72" s="3"/>
      <c r="I72" s="3"/>
      <c r="J72" s="3"/>
      <c r="K72" s="3"/>
      <c r="L72" s="3"/>
      <c r="M72" s="3"/>
      <c r="N72" s="3"/>
      <c r="O72" s="3"/>
      <c r="P72" s="3"/>
      <c r="Q72" s="3"/>
      <c r="R72" s="3"/>
      <c r="S72" s="3"/>
      <c r="T72" s="3"/>
      <c r="U72" s="3"/>
      <c r="V72" s="3"/>
      <c r="W72" s="3"/>
      <c r="X72" s="3"/>
      <c r="Y72" s="3"/>
    </row>
    <row r="73" spans="1:25" ht="12.75" customHeight="1" x14ac:dyDescent="0.2">
      <c r="A73" s="1"/>
      <c r="B73" s="2"/>
      <c r="C73" s="2"/>
      <c r="D73" s="2"/>
      <c r="E73" s="2"/>
      <c r="F73" s="2"/>
      <c r="G73" s="2"/>
      <c r="H73" s="3"/>
      <c r="I73" s="3"/>
      <c r="J73" s="3"/>
      <c r="K73" s="3"/>
      <c r="L73" s="3"/>
      <c r="M73" s="3"/>
      <c r="N73" s="3"/>
      <c r="O73" s="3"/>
      <c r="P73" s="3"/>
      <c r="Q73" s="3"/>
      <c r="R73" s="3"/>
      <c r="S73" s="3"/>
      <c r="T73" s="3"/>
      <c r="U73" s="3"/>
      <c r="V73" s="3"/>
      <c r="W73" s="3"/>
      <c r="X73" s="3"/>
      <c r="Y73" s="3"/>
    </row>
    <row r="74" spans="1:25" ht="12.75" customHeight="1" x14ac:dyDescent="0.2">
      <c r="A74" s="1"/>
      <c r="B74" s="2"/>
      <c r="C74" s="2"/>
      <c r="D74" s="2"/>
      <c r="E74" s="2"/>
      <c r="F74" s="2"/>
      <c r="G74" s="2"/>
      <c r="H74" s="3"/>
      <c r="I74" s="3"/>
      <c r="J74" s="3"/>
      <c r="K74" s="3"/>
      <c r="L74" s="3"/>
      <c r="M74" s="3"/>
      <c r="N74" s="3"/>
      <c r="O74" s="3"/>
      <c r="P74" s="3"/>
      <c r="Q74" s="3"/>
      <c r="R74" s="3"/>
      <c r="S74" s="3"/>
      <c r="T74" s="3"/>
      <c r="U74" s="3"/>
      <c r="V74" s="3"/>
      <c r="W74" s="3"/>
      <c r="X74" s="3"/>
      <c r="Y74" s="3"/>
    </row>
    <row r="75" spans="1:25" ht="12.75" customHeight="1" x14ac:dyDescent="0.2">
      <c r="A75" s="1"/>
      <c r="B75" s="2"/>
      <c r="C75" s="2"/>
      <c r="D75" s="2"/>
      <c r="E75" s="2"/>
      <c r="F75" s="2"/>
      <c r="G75" s="2"/>
      <c r="H75" s="3"/>
      <c r="I75" s="3"/>
      <c r="J75" s="3"/>
      <c r="K75" s="3"/>
      <c r="L75" s="3"/>
      <c r="M75" s="3"/>
      <c r="N75" s="3"/>
      <c r="O75" s="3"/>
      <c r="P75" s="3"/>
      <c r="Q75" s="3"/>
      <c r="R75" s="3"/>
      <c r="S75" s="3"/>
      <c r="T75" s="3"/>
      <c r="U75" s="3"/>
      <c r="V75" s="3"/>
      <c r="W75" s="3"/>
      <c r="X75" s="3"/>
      <c r="Y75" s="3"/>
    </row>
    <row r="76" spans="1:25" ht="12.75" customHeight="1" x14ac:dyDescent="0.2">
      <c r="A76" s="1"/>
      <c r="B76" s="2"/>
      <c r="C76" s="2"/>
      <c r="D76" s="2"/>
      <c r="E76" s="2"/>
      <c r="F76" s="2"/>
      <c r="G76" s="2"/>
      <c r="H76" s="3"/>
      <c r="I76" s="3"/>
      <c r="J76" s="3"/>
      <c r="K76" s="3"/>
      <c r="L76" s="3"/>
      <c r="M76" s="3"/>
      <c r="N76" s="3"/>
      <c r="O76" s="3"/>
      <c r="P76" s="3"/>
      <c r="Q76" s="3"/>
      <c r="R76" s="3"/>
      <c r="S76" s="3"/>
      <c r="T76" s="3"/>
      <c r="U76" s="3"/>
      <c r="V76" s="3"/>
      <c r="W76" s="3"/>
      <c r="X76" s="3"/>
      <c r="Y76" s="3"/>
    </row>
    <row r="77" spans="1:25" ht="12.75" customHeight="1" x14ac:dyDescent="0.2">
      <c r="A77" s="1"/>
      <c r="B77" s="2"/>
      <c r="C77" s="2"/>
      <c r="D77" s="2"/>
      <c r="E77" s="2"/>
      <c r="F77" s="2"/>
      <c r="G77" s="2"/>
      <c r="H77" s="3"/>
      <c r="I77" s="3"/>
      <c r="J77" s="3"/>
      <c r="K77" s="3"/>
      <c r="L77" s="3"/>
      <c r="M77" s="3"/>
      <c r="N77" s="3"/>
      <c r="O77" s="3"/>
      <c r="P77" s="3"/>
      <c r="Q77" s="3"/>
      <c r="R77" s="3"/>
      <c r="S77" s="3"/>
      <c r="T77" s="3"/>
      <c r="U77" s="3"/>
      <c r="V77" s="3"/>
      <c r="W77" s="3"/>
      <c r="X77" s="3"/>
      <c r="Y77" s="3"/>
    </row>
    <row r="78" spans="1:25" ht="12.75" customHeight="1" x14ac:dyDescent="0.2">
      <c r="A78" s="1"/>
      <c r="B78" s="2"/>
      <c r="C78" s="2"/>
      <c r="D78" s="2"/>
      <c r="E78" s="2"/>
      <c r="F78" s="2"/>
      <c r="G78" s="2"/>
      <c r="H78" s="3"/>
      <c r="I78" s="3"/>
      <c r="J78" s="3"/>
      <c r="K78" s="3"/>
      <c r="L78" s="3"/>
      <c r="M78" s="3"/>
      <c r="N78" s="3"/>
      <c r="O78" s="3"/>
      <c r="P78" s="3"/>
      <c r="Q78" s="3"/>
      <c r="R78" s="3"/>
      <c r="S78" s="3"/>
      <c r="T78" s="3"/>
      <c r="U78" s="3"/>
      <c r="V78" s="3"/>
      <c r="W78" s="3"/>
      <c r="X78" s="3"/>
      <c r="Y78" s="3"/>
    </row>
    <row r="79" spans="1:25" ht="12.75" customHeight="1" x14ac:dyDescent="0.2">
      <c r="A79" s="1"/>
      <c r="B79" s="2"/>
      <c r="C79" s="2"/>
      <c r="D79" s="2"/>
      <c r="E79" s="2"/>
      <c r="F79" s="2"/>
      <c r="G79" s="2"/>
      <c r="H79" s="3"/>
      <c r="I79" s="3"/>
      <c r="J79" s="3"/>
      <c r="K79" s="3"/>
      <c r="L79" s="3"/>
      <c r="M79" s="3"/>
      <c r="N79" s="3"/>
      <c r="O79" s="3"/>
      <c r="P79" s="3"/>
      <c r="Q79" s="3"/>
      <c r="R79" s="3"/>
      <c r="S79" s="3"/>
      <c r="T79" s="3"/>
      <c r="U79" s="3"/>
      <c r="V79" s="3"/>
      <c r="W79" s="3"/>
      <c r="X79" s="3"/>
      <c r="Y79" s="3"/>
    </row>
    <row r="80" spans="1:25" ht="12.75" customHeight="1" x14ac:dyDescent="0.2">
      <c r="A80" s="1"/>
      <c r="B80" s="2"/>
      <c r="C80" s="2"/>
      <c r="D80" s="2"/>
      <c r="E80" s="2"/>
      <c r="F80" s="2"/>
      <c r="G80" s="2"/>
      <c r="H80" s="3"/>
      <c r="I80" s="3"/>
      <c r="J80" s="3"/>
      <c r="K80" s="3"/>
      <c r="L80" s="3"/>
      <c r="M80" s="3"/>
      <c r="N80" s="3"/>
      <c r="O80" s="3"/>
      <c r="P80" s="3"/>
      <c r="Q80" s="3"/>
      <c r="R80" s="3"/>
      <c r="S80" s="3"/>
      <c r="T80" s="3"/>
      <c r="U80" s="3"/>
      <c r="V80" s="3"/>
      <c r="W80" s="3"/>
      <c r="X80" s="3"/>
      <c r="Y80" s="3"/>
    </row>
    <row r="81" spans="1:25" ht="12.75" customHeight="1" x14ac:dyDescent="0.2">
      <c r="A81" s="1"/>
      <c r="B81" s="2"/>
      <c r="C81" s="2"/>
      <c r="D81" s="2"/>
      <c r="E81" s="2"/>
      <c r="F81" s="2"/>
      <c r="G81" s="2"/>
      <c r="H81" s="3"/>
      <c r="I81" s="3"/>
      <c r="J81" s="3"/>
      <c r="K81" s="3"/>
      <c r="L81" s="3"/>
      <c r="M81" s="3"/>
      <c r="N81" s="3"/>
      <c r="O81" s="3"/>
      <c r="P81" s="3"/>
      <c r="Q81" s="3"/>
      <c r="R81" s="3"/>
      <c r="S81" s="3"/>
      <c r="T81" s="3"/>
      <c r="U81" s="3"/>
      <c r="V81" s="3"/>
      <c r="W81" s="3"/>
      <c r="X81" s="3"/>
      <c r="Y81" s="3"/>
    </row>
    <row r="82" spans="1:25" ht="12.75" customHeight="1" x14ac:dyDescent="0.2">
      <c r="A82" s="1"/>
      <c r="B82" s="2"/>
      <c r="C82" s="2"/>
      <c r="D82" s="2"/>
      <c r="E82" s="2"/>
      <c r="F82" s="2"/>
      <c r="G82" s="2"/>
      <c r="H82" s="3"/>
      <c r="I82" s="3"/>
      <c r="J82" s="3"/>
      <c r="K82" s="3"/>
      <c r="L82" s="3"/>
      <c r="M82" s="3"/>
      <c r="N82" s="3"/>
      <c r="O82" s="3"/>
      <c r="P82" s="3"/>
      <c r="Q82" s="3"/>
      <c r="R82" s="3"/>
      <c r="S82" s="3"/>
      <c r="T82" s="3"/>
      <c r="U82" s="3"/>
      <c r="V82" s="3"/>
      <c r="W82" s="3"/>
      <c r="X82" s="3"/>
      <c r="Y82" s="3"/>
    </row>
    <row r="83" spans="1:25" ht="12.75" customHeight="1" x14ac:dyDescent="0.2">
      <c r="A83" s="1"/>
      <c r="B83" s="2"/>
      <c r="C83" s="2"/>
      <c r="D83" s="2"/>
      <c r="E83" s="2"/>
      <c r="F83" s="2"/>
      <c r="G83" s="2"/>
      <c r="H83" s="3"/>
      <c r="I83" s="3"/>
      <c r="J83" s="3"/>
      <c r="K83" s="3"/>
      <c r="L83" s="3"/>
      <c r="M83" s="3"/>
      <c r="N83" s="3"/>
      <c r="O83" s="3"/>
      <c r="P83" s="3"/>
      <c r="Q83" s="3"/>
      <c r="R83" s="3"/>
      <c r="S83" s="3"/>
      <c r="T83" s="3"/>
      <c r="U83" s="3"/>
      <c r="V83" s="3"/>
      <c r="W83" s="3"/>
      <c r="X83" s="3"/>
      <c r="Y83" s="3"/>
    </row>
    <row r="84" spans="1:25" ht="12.75" customHeight="1" x14ac:dyDescent="0.2">
      <c r="A84" s="1"/>
      <c r="B84" s="2"/>
      <c r="C84" s="2"/>
      <c r="D84" s="2"/>
      <c r="E84" s="2"/>
      <c r="F84" s="2"/>
      <c r="G84" s="2"/>
      <c r="H84" s="3"/>
      <c r="I84" s="3"/>
      <c r="J84" s="3"/>
      <c r="K84" s="3"/>
      <c r="L84" s="3"/>
      <c r="M84" s="3"/>
      <c r="N84" s="3"/>
      <c r="O84" s="3"/>
      <c r="P84" s="3"/>
      <c r="Q84" s="3"/>
      <c r="R84" s="3"/>
      <c r="S84" s="3"/>
      <c r="T84" s="3"/>
      <c r="U84" s="3"/>
      <c r="V84" s="3"/>
      <c r="W84" s="3"/>
      <c r="X84" s="3"/>
      <c r="Y84" s="3"/>
    </row>
    <row r="85" spans="1:25" ht="12.75" customHeight="1" x14ac:dyDescent="0.2">
      <c r="A85" s="1"/>
      <c r="B85" s="2"/>
      <c r="C85" s="2"/>
      <c r="D85" s="2"/>
      <c r="E85" s="2"/>
      <c r="F85" s="2"/>
      <c r="G85" s="2"/>
      <c r="H85" s="3"/>
      <c r="I85" s="3"/>
      <c r="J85" s="3"/>
      <c r="K85" s="3"/>
      <c r="L85" s="3"/>
      <c r="M85" s="3"/>
      <c r="N85" s="3"/>
      <c r="O85" s="3"/>
      <c r="P85" s="3"/>
      <c r="Q85" s="3"/>
      <c r="R85" s="3"/>
      <c r="S85" s="3"/>
      <c r="T85" s="3"/>
      <c r="U85" s="3"/>
      <c r="V85" s="3"/>
      <c r="W85" s="3"/>
      <c r="X85" s="3"/>
      <c r="Y85" s="3"/>
    </row>
    <row r="86" spans="1:25" ht="12.75" customHeight="1" x14ac:dyDescent="0.2">
      <c r="A86" s="1"/>
      <c r="B86" s="2"/>
      <c r="C86" s="2"/>
      <c r="D86" s="2"/>
      <c r="E86" s="2"/>
      <c r="F86" s="2"/>
      <c r="G86" s="2"/>
      <c r="H86" s="3"/>
      <c r="I86" s="3"/>
      <c r="J86" s="3"/>
      <c r="K86" s="3"/>
      <c r="L86" s="3"/>
      <c r="M86" s="3"/>
      <c r="N86" s="3"/>
      <c r="O86" s="3"/>
      <c r="P86" s="3"/>
      <c r="Q86" s="3"/>
      <c r="R86" s="3"/>
      <c r="S86" s="3"/>
      <c r="T86" s="3"/>
      <c r="U86" s="3"/>
      <c r="V86" s="3"/>
      <c r="W86" s="3"/>
      <c r="X86" s="3"/>
      <c r="Y86" s="3"/>
    </row>
    <row r="87" spans="1:25" ht="12.75" customHeight="1" x14ac:dyDescent="0.2">
      <c r="A87" s="1"/>
      <c r="B87" s="2"/>
      <c r="C87" s="2"/>
      <c r="D87" s="2"/>
      <c r="E87" s="2"/>
      <c r="F87" s="2"/>
      <c r="G87" s="2"/>
      <c r="H87" s="3"/>
      <c r="I87" s="3"/>
      <c r="J87" s="3"/>
      <c r="K87" s="3"/>
      <c r="L87" s="3"/>
      <c r="M87" s="3"/>
      <c r="N87" s="3"/>
      <c r="O87" s="3"/>
      <c r="P87" s="3"/>
      <c r="Q87" s="3"/>
      <c r="R87" s="3"/>
      <c r="S87" s="3"/>
      <c r="T87" s="3"/>
      <c r="U87" s="3"/>
      <c r="V87" s="3"/>
      <c r="W87" s="3"/>
      <c r="X87" s="3"/>
      <c r="Y87" s="3"/>
    </row>
    <row r="88" spans="1:25" ht="12.75" customHeight="1" x14ac:dyDescent="0.2">
      <c r="A88" s="1"/>
      <c r="B88" s="2"/>
      <c r="C88" s="2"/>
      <c r="D88" s="2"/>
      <c r="E88" s="2"/>
      <c r="F88" s="2"/>
      <c r="G88" s="2"/>
      <c r="H88" s="3"/>
      <c r="I88" s="3"/>
      <c r="J88" s="3"/>
      <c r="K88" s="3"/>
      <c r="L88" s="3"/>
      <c r="M88" s="3"/>
      <c r="N88" s="3"/>
      <c r="O88" s="3"/>
      <c r="P88" s="3"/>
      <c r="Q88" s="3"/>
      <c r="R88" s="3"/>
      <c r="S88" s="3"/>
      <c r="T88" s="3"/>
      <c r="U88" s="3"/>
      <c r="V88" s="3"/>
      <c r="W88" s="3"/>
      <c r="X88" s="3"/>
      <c r="Y88" s="3"/>
    </row>
    <row r="89" spans="1:25" ht="12.75" customHeight="1" x14ac:dyDescent="0.2">
      <c r="A89" s="1"/>
      <c r="B89" s="2"/>
      <c r="C89" s="2"/>
      <c r="D89" s="2"/>
      <c r="E89" s="2"/>
      <c r="F89" s="2"/>
      <c r="G89" s="2"/>
      <c r="H89" s="3"/>
      <c r="I89" s="3"/>
      <c r="J89" s="3"/>
      <c r="K89" s="3"/>
      <c r="L89" s="3"/>
      <c r="M89" s="3"/>
      <c r="N89" s="3"/>
      <c r="O89" s="3"/>
      <c r="P89" s="3"/>
      <c r="Q89" s="3"/>
      <c r="R89" s="3"/>
      <c r="S89" s="3"/>
      <c r="T89" s="3"/>
      <c r="U89" s="3"/>
      <c r="V89" s="3"/>
      <c r="W89" s="3"/>
      <c r="X89" s="3"/>
      <c r="Y89" s="3"/>
    </row>
    <row r="90" spans="1:25" ht="12.75" customHeight="1" x14ac:dyDescent="0.2">
      <c r="A90" s="1"/>
      <c r="B90" s="2"/>
      <c r="C90" s="2"/>
      <c r="D90" s="2"/>
      <c r="E90" s="2"/>
      <c r="F90" s="2"/>
      <c r="G90" s="2"/>
      <c r="H90" s="3"/>
      <c r="I90" s="3"/>
      <c r="J90" s="3"/>
      <c r="K90" s="3"/>
      <c r="L90" s="3"/>
      <c r="M90" s="3"/>
      <c r="N90" s="3"/>
      <c r="O90" s="3"/>
      <c r="P90" s="3"/>
      <c r="Q90" s="3"/>
      <c r="R90" s="3"/>
      <c r="S90" s="3"/>
      <c r="T90" s="3"/>
      <c r="U90" s="3"/>
      <c r="V90" s="3"/>
      <c r="W90" s="3"/>
      <c r="X90" s="3"/>
      <c r="Y90" s="3"/>
    </row>
    <row r="91" spans="1:25" ht="12.75" customHeight="1" x14ac:dyDescent="0.2">
      <c r="A91" s="1"/>
      <c r="B91" s="2"/>
      <c r="C91" s="2"/>
      <c r="D91" s="2"/>
      <c r="E91" s="2"/>
      <c r="F91" s="2"/>
      <c r="G91" s="2"/>
      <c r="H91" s="3"/>
      <c r="I91" s="3"/>
      <c r="J91" s="3"/>
      <c r="K91" s="3"/>
      <c r="L91" s="3"/>
      <c r="M91" s="3"/>
      <c r="N91" s="3"/>
      <c r="O91" s="3"/>
      <c r="P91" s="3"/>
      <c r="Q91" s="3"/>
      <c r="R91" s="3"/>
      <c r="S91" s="3"/>
      <c r="T91" s="3"/>
      <c r="U91" s="3"/>
      <c r="V91" s="3"/>
      <c r="W91" s="3"/>
      <c r="X91" s="3"/>
      <c r="Y91" s="3"/>
    </row>
    <row r="92" spans="1:25" ht="12.75" customHeight="1" x14ac:dyDescent="0.2">
      <c r="A92" s="1"/>
      <c r="B92" s="2"/>
      <c r="C92" s="2"/>
      <c r="D92" s="2"/>
      <c r="E92" s="2"/>
      <c r="F92" s="2"/>
      <c r="G92" s="2"/>
      <c r="H92" s="3"/>
      <c r="I92" s="3"/>
      <c r="J92" s="3"/>
      <c r="K92" s="3"/>
      <c r="L92" s="3"/>
      <c r="M92" s="3"/>
      <c r="N92" s="3"/>
      <c r="O92" s="3"/>
      <c r="P92" s="3"/>
      <c r="Q92" s="3"/>
      <c r="R92" s="3"/>
      <c r="S92" s="3"/>
      <c r="T92" s="3"/>
      <c r="U92" s="3"/>
      <c r="V92" s="3"/>
      <c r="W92" s="3"/>
      <c r="X92" s="3"/>
      <c r="Y92" s="3"/>
    </row>
    <row r="93" spans="1:25" ht="12.75" customHeight="1" x14ac:dyDescent="0.2">
      <c r="A93" s="1"/>
      <c r="B93" s="2"/>
      <c r="C93" s="2"/>
      <c r="D93" s="2"/>
      <c r="E93" s="2"/>
      <c r="F93" s="2"/>
      <c r="G93" s="2"/>
      <c r="H93" s="3"/>
      <c r="I93" s="3"/>
      <c r="J93" s="3"/>
      <c r="K93" s="3"/>
      <c r="L93" s="3"/>
      <c r="M93" s="3"/>
      <c r="N93" s="3"/>
      <c r="O93" s="3"/>
      <c r="P93" s="3"/>
      <c r="Q93" s="3"/>
      <c r="R93" s="3"/>
      <c r="S93" s="3"/>
      <c r="T93" s="3"/>
      <c r="U93" s="3"/>
      <c r="V93" s="3"/>
      <c r="W93" s="3"/>
      <c r="X93" s="3"/>
      <c r="Y93" s="3"/>
    </row>
    <row r="94" spans="1:25" ht="12.75" customHeight="1" x14ac:dyDescent="0.2">
      <c r="A94" s="1"/>
      <c r="B94" s="2"/>
      <c r="C94" s="2"/>
      <c r="D94" s="2"/>
      <c r="E94" s="2"/>
      <c r="F94" s="2"/>
      <c r="G94" s="2"/>
      <c r="H94" s="3"/>
      <c r="I94" s="3"/>
      <c r="J94" s="3"/>
      <c r="K94" s="3"/>
      <c r="L94" s="3"/>
      <c r="M94" s="3"/>
      <c r="N94" s="3"/>
      <c r="O94" s="3"/>
      <c r="P94" s="3"/>
      <c r="Q94" s="3"/>
      <c r="R94" s="3"/>
      <c r="S94" s="3"/>
      <c r="T94" s="3"/>
      <c r="U94" s="3"/>
      <c r="V94" s="3"/>
      <c r="W94" s="3"/>
      <c r="X94" s="3"/>
      <c r="Y94" s="3"/>
    </row>
    <row r="95" spans="1:25" ht="12.75" customHeight="1" x14ac:dyDescent="0.2">
      <c r="A95" s="1"/>
      <c r="B95" s="2"/>
      <c r="C95" s="2"/>
      <c r="D95" s="2"/>
      <c r="E95" s="2"/>
      <c r="F95" s="2"/>
      <c r="G95" s="2"/>
      <c r="H95" s="3"/>
      <c r="I95" s="3"/>
      <c r="J95" s="3"/>
      <c r="K95" s="3"/>
      <c r="L95" s="3"/>
      <c r="M95" s="3"/>
      <c r="N95" s="3"/>
      <c r="O95" s="3"/>
      <c r="P95" s="3"/>
      <c r="Q95" s="3"/>
      <c r="R95" s="3"/>
      <c r="S95" s="3"/>
      <c r="T95" s="3"/>
      <c r="U95" s="3"/>
      <c r="V95" s="3"/>
      <c r="W95" s="3"/>
      <c r="X95" s="3"/>
      <c r="Y95" s="3"/>
    </row>
    <row r="96" spans="1:25" ht="12.75" customHeight="1" x14ac:dyDescent="0.2">
      <c r="A96" s="1"/>
      <c r="B96" s="2"/>
      <c r="C96" s="2"/>
      <c r="D96" s="2"/>
      <c r="E96" s="2"/>
      <c r="F96" s="2"/>
      <c r="G96" s="2"/>
      <c r="H96" s="3"/>
      <c r="I96" s="3"/>
      <c r="J96" s="3"/>
      <c r="K96" s="3"/>
      <c r="L96" s="3"/>
      <c r="M96" s="3"/>
      <c r="N96" s="3"/>
      <c r="O96" s="3"/>
      <c r="P96" s="3"/>
      <c r="Q96" s="3"/>
      <c r="R96" s="3"/>
      <c r="S96" s="3"/>
      <c r="T96" s="3"/>
      <c r="U96" s="3"/>
      <c r="V96" s="3"/>
      <c r="W96" s="3"/>
      <c r="X96" s="3"/>
      <c r="Y96" s="3"/>
    </row>
    <row r="97" spans="1:25" ht="12.75" customHeight="1" x14ac:dyDescent="0.2">
      <c r="A97" s="1"/>
      <c r="B97" s="2"/>
      <c r="C97" s="2"/>
      <c r="D97" s="2"/>
      <c r="E97" s="2"/>
      <c r="F97" s="2"/>
      <c r="G97" s="2"/>
      <c r="H97" s="3"/>
      <c r="I97" s="3"/>
      <c r="J97" s="3"/>
      <c r="K97" s="3"/>
      <c r="L97" s="3"/>
      <c r="M97" s="3"/>
      <c r="N97" s="3"/>
      <c r="O97" s="3"/>
      <c r="P97" s="3"/>
      <c r="Q97" s="3"/>
      <c r="R97" s="3"/>
      <c r="S97" s="3"/>
      <c r="T97" s="3"/>
      <c r="U97" s="3"/>
      <c r="V97" s="3"/>
      <c r="W97" s="3"/>
      <c r="X97" s="3"/>
      <c r="Y97" s="3"/>
    </row>
    <row r="98" spans="1:25" ht="12.75" customHeight="1" x14ac:dyDescent="0.2">
      <c r="A98" s="1"/>
      <c r="B98" s="2"/>
      <c r="C98" s="2"/>
      <c r="D98" s="2"/>
      <c r="E98" s="2"/>
      <c r="F98" s="2"/>
      <c r="G98" s="2"/>
      <c r="H98" s="3"/>
      <c r="I98" s="3"/>
      <c r="J98" s="3"/>
      <c r="K98" s="3"/>
      <c r="L98" s="3"/>
      <c r="M98" s="3"/>
      <c r="N98" s="3"/>
      <c r="O98" s="3"/>
      <c r="P98" s="3"/>
      <c r="Q98" s="3"/>
      <c r="R98" s="3"/>
      <c r="S98" s="3"/>
      <c r="T98" s="3"/>
      <c r="U98" s="3"/>
      <c r="V98" s="3"/>
      <c r="W98" s="3"/>
      <c r="X98" s="3"/>
      <c r="Y98" s="3"/>
    </row>
    <row r="99" spans="1:25" ht="12.75" customHeight="1" x14ac:dyDescent="0.2">
      <c r="A99" s="1"/>
      <c r="B99" s="2"/>
      <c r="C99" s="2"/>
      <c r="D99" s="2"/>
      <c r="E99" s="2"/>
      <c r="F99" s="2"/>
      <c r="G99" s="2"/>
      <c r="H99" s="3"/>
      <c r="I99" s="3"/>
      <c r="J99" s="3"/>
      <c r="K99" s="3"/>
      <c r="L99" s="3"/>
      <c r="M99" s="3"/>
      <c r="N99" s="3"/>
      <c r="O99" s="3"/>
      <c r="P99" s="3"/>
      <c r="Q99" s="3"/>
      <c r="R99" s="3"/>
      <c r="S99" s="3"/>
      <c r="T99" s="3"/>
      <c r="U99" s="3"/>
      <c r="V99" s="3"/>
      <c r="W99" s="3"/>
      <c r="X99" s="3"/>
      <c r="Y99" s="3"/>
    </row>
    <row r="100" spans="1:25" ht="12.75" customHeight="1" x14ac:dyDescent="0.2">
      <c r="A100" s="1"/>
      <c r="B100" s="2"/>
      <c r="C100" s="2"/>
      <c r="D100" s="2"/>
      <c r="E100" s="2"/>
      <c r="F100" s="2"/>
      <c r="G100" s="2"/>
      <c r="H100" s="3"/>
      <c r="I100" s="3"/>
      <c r="J100" s="3"/>
      <c r="K100" s="3"/>
      <c r="L100" s="3"/>
      <c r="M100" s="3"/>
      <c r="N100" s="3"/>
      <c r="O100" s="3"/>
      <c r="P100" s="3"/>
      <c r="Q100" s="3"/>
      <c r="R100" s="3"/>
      <c r="S100" s="3"/>
      <c r="T100" s="3"/>
      <c r="U100" s="3"/>
      <c r="V100" s="3"/>
      <c r="W100" s="3"/>
      <c r="X100" s="3"/>
      <c r="Y100" s="3"/>
    </row>
    <row r="101" spans="1:25" ht="12.75" customHeight="1" x14ac:dyDescent="0.2">
      <c r="A101" s="1"/>
      <c r="B101" s="2"/>
      <c r="C101" s="2"/>
      <c r="D101" s="2"/>
      <c r="E101" s="2"/>
      <c r="F101" s="2"/>
      <c r="G101" s="2"/>
      <c r="H101" s="3"/>
      <c r="I101" s="3"/>
      <c r="J101" s="3"/>
      <c r="K101" s="3"/>
      <c r="L101" s="3"/>
      <c r="M101" s="3"/>
      <c r="N101" s="3"/>
      <c r="O101" s="3"/>
      <c r="P101" s="3"/>
      <c r="Q101" s="3"/>
      <c r="R101" s="3"/>
      <c r="S101" s="3"/>
      <c r="T101" s="3"/>
      <c r="U101" s="3"/>
      <c r="V101" s="3"/>
      <c r="W101" s="3"/>
      <c r="X101" s="3"/>
      <c r="Y101" s="3"/>
    </row>
    <row r="102" spans="1:25" ht="12.75" customHeight="1" x14ac:dyDescent="0.2">
      <c r="A102" s="1"/>
      <c r="B102" s="2"/>
      <c r="C102" s="2"/>
      <c r="D102" s="2"/>
      <c r="E102" s="2"/>
      <c r="F102" s="2"/>
      <c r="G102" s="2"/>
      <c r="H102" s="3"/>
      <c r="I102" s="3"/>
      <c r="J102" s="3"/>
      <c r="K102" s="3"/>
      <c r="L102" s="3"/>
      <c r="M102" s="3"/>
      <c r="N102" s="3"/>
      <c r="O102" s="3"/>
      <c r="P102" s="3"/>
      <c r="Q102" s="3"/>
      <c r="R102" s="3"/>
      <c r="S102" s="3"/>
      <c r="T102" s="3"/>
      <c r="U102" s="3"/>
      <c r="V102" s="3"/>
      <c r="W102" s="3"/>
      <c r="X102" s="3"/>
      <c r="Y102" s="3"/>
    </row>
    <row r="103" spans="1:25" ht="12.75" customHeight="1" x14ac:dyDescent="0.2">
      <c r="A103" s="1"/>
      <c r="B103" s="2"/>
      <c r="C103" s="2"/>
      <c r="D103" s="2"/>
      <c r="E103" s="2"/>
      <c r="F103" s="2"/>
      <c r="G103" s="2"/>
      <c r="H103" s="3"/>
      <c r="I103" s="3"/>
      <c r="J103" s="3"/>
      <c r="K103" s="3"/>
      <c r="L103" s="3"/>
      <c r="M103" s="3"/>
      <c r="N103" s="3"/>
      <c r="O103" s="3"/>
      <c r="P103" s="3"/>
      <c r="Q103" s="3"/>
      <c r="R103" s="3"/>
      <c r="S103" s="3"/>
      <c r="T103" s="3"/>
      <c r="U103" s="3"/>
      <c r="V103" s="3"/>
      <c r="W103" s="3"/>
      <c r="X103" s="3"/>
      <c r="Y103" s="3"/>
    </row>
    <row r="104" spans="1:25" ht="12.75" customHeight="1" x14ac:dyDescent="0.2">
      <c r="A104" s="1"/>
      <c r="B104" s="2"/>
      <c r="C104" s="2"/>
      <c r="D104" s="2"/>
      <c r="E104" s="2"/>
      <c r="F104" s="2"/>
      <c r="G104" s="2"/>
      <c r="H104" s="3"/>
      <c r="I104" s="3"/>
      <c r="J104" s="3"/>
      <c r="K104" s="3"/>
      <c r="L104" s="3"/>
      <c r="M104" s="3"/>
      <c r="N104" s="3"/>
      <c r="O104" s="3"/>
      <c r="P104" s="3"/>
      <c r="Q104" s="3"/>
      <c r="R104" s="3"/>
      <c r="S104" s="3"/>
      <c r="T104" s="3"/>
      <c r="U104" s="3"/>
      <c r="V104" s="3"/>
      <c r="W104" s="3"/>
      <c r="X104" s="3"/>
      <c r="Y104" s="3"/>
    </row>
    <row r="105" spans="1:25" ht="12.75" customHeight="1" x14ac:dyDescent="0.2">
      <c r="A105" s="1"/>
      <c r="B105" s="2"/>
      <c r="C105" s="2"/>
      <c r="D105" s="2"/>
      <c r="E105" s="2"/>
      <c r="F105" s="2"/>
      <c r="G105" s="2"/>
      <c r="H105" s="3"/>
      <c r="I105" s="3"/>
      <c r="J105" s="3"/>
      <c r="K105" s="3"/>
      <c r="L105" s="3"/>
      <c r="M105" s="3"/>
      <c r="N105" s="3"/>
      <c r="O105" s="3"/>
      <c r="P105" s="3"/>
      <c r="Q105" s="3"/>
      <c r="R105" s="3"/>
      <c r="S105" s="3"/>
      <c r="T105" s="3"/>
      <c r="U105" s="3"/>
      <c r="V105" s="3"/>
      <c r="W105" s="3"/>
      <c r="X105" s="3"/>
      <c r="Y105" s="3"/>
    </row>
    <row r="106" spans="1:25" ht="12.75" customHeight="1" x14ac:dyDescent="0.2">
      <c r="A106" s="1"/>
      <c r="B106" s="2"/>
      <c r="C106" s="2"/>
      <c r="D106" s="2"/>
      <c r="E106" s="2"/>
      <c r="F106" s="2"/>
      <c r="G106" s="2"/>
      <c r="H106" s="3"/>
      <c r="I106" s="3"/>
      <c r="J106" s="3"/>
      <c r="K106" s="3"/>
      <c r="L106" s="3"/>
      <c r="M106" s="3"/>
      <c r="N106" s="3"/>
      <c r="O106" s="3"/>
      <c r="P106" s="3"/>
      <c r="Q106" s="3"/>
      <c r="R106" s="3"/>
      <c r="S106" s="3"/>
      <c r="T106" s="3"/>
      <c r="U106" s="3"/>
      <c r="V106" s="3"/>
      <c r="W106" s="3"/>
      <c r="X106" s="3"/>
      <c r="Y106" s="3"/>
    </row>
    <row r="107" spans="1:25" ht="12.75" customHeight="1" x14ac:dyDescent="0.2">
      <c r="A107" s="1"/>
      <c r="B107" s="2"/>
      <c r="C107" s="2"/>
      <c r="D107" s="2"/>
      <c r="E107" s="2"/>
      <c r="F107" s="2"/>
      <c r="G107" s="2"/>
      <c r="H107" s="3"/>
      <c r="I107" s="3"/>
      <c r="J107" s="3"/>
      <c r="K107" s="3"/>
      <c r="L107" s="3"/>
      <c r="M107" s="3"/>
      <c r="N107" s="3"/>
      <c r="O107" s="3"/>
      <c r="P107" s="3"/>
      <c r="Q107" s="3"/>
      <c r="R107" s="3"/>
      <c r="S107" s="3"/>
      <c r="T107" s="3"/>
      <c r="U107" s="3"/>
      <c r="V107" s="3"/>
      <c r="W107" s="3"/>
      <c r="X107" s="3"/>
      <c r="Y107" s="3"/>
    </row>
    <row r="108" spans="1:25" ht="12.75" customHeight="1" x14ac:dyDescent="0.2">
      <c r="A108" s="1"/>
      <c r="B108" s="2"/>
      <c r="C108" s="2"/>
      <c r="D108" s="2"/>
      <c r="E108" s="2"/>
      <c r="F108" s="2"/>
      <c r="G108" s="2"/>
      <c r="H108" s="3"/>
      <c r="I108" s="3"/>
      <c r="J108" s="3"/>
      <c r="K108" s="3"/>
      <c r="L108" s="3"/>
      <c r="M108" s="3"/>
      <c r="N108" s="3"/>
      <c r="O108" s="3"/>
      <c r="P108" s="3"/>
      <c r="Q108" s="3"/>
      <c r="R108" s="3"/>
      <c r="S108" s="3"/>
      <c r="T108" s="3"/>
      <c r="U108" s="3"/>
      <c r="V108" s="3"/>
      <c r="W108" s="3"/>
      <c r="X108" s="3"/>
      <c r="Y108" s="3"/>
    </row>
    <row r="109" spans="1:25" ht="12.75" customHeight="1" x14ac:dyDescent="0.2">
      <c r="A109" s="1"/>
      <c r="B109" s="2"/>
      <c r="C109" s="2"/>
      <c r="D109" s="2"/>
      <c r="E109" s="2"/>
      <c r="F109" s="2"/>
      <c r="G109" s="2"/>
      <c r="H109" s="3"/>
      <c r="I109" s="3"/>
      <c r="J109" s="3"/>
      <c r="K109" s="3"/>
      <c r="L109" s="3"/>
      <c r="M109" s="3"/>
      <c r="N109" s="3"/>
      <c r="O109" s="3"/>
      <c r="P109" s="3"/>
      <c r="Q109" s="3"/>
      <c r="R109" s="3"/>
      <c r="S109" s="3"/>
      <c r="T109" s="3"/>
      <c r="U109" s="3"/>
      <c r="V109" s="3"/>
      <c r="W109" s="3"/>
      <c r="X109" s="3"/>
      <c r="Y109" s="3"/>
    </row>
    <row r="110" spans="1:25" ht="12.75" customHeight="1" x14ac:dyDescent="0.2">
      <c r="A110" s="1"/>
      <c r="B110" s="2"/>
      <c r="C110" s="2"/>
      <c r="D110" s="2"/>
      <c r="E110" s="2"/>
      <c r="F110" s="2"/>
      <c r="G110" s="2"/>
      <c r="H110" s="3"/>
      <c r="I110" s="3"/>
      <c r="J110" s="3"/>
      <c r="K110" s="3"/>
      <c r="L110" s="3"/>
      <c r="M110" s="3"/>
      <c r="N110" s="3"/>
      <c r="O110" s="3"/>
      <c r="P110" s="3"/>
      <c r="Q110" s="3"/>
      <c r="R110" s="3"/>
      <c r="S110" s="3"/>
      <c r="T110" s="3"/>
      <c r="U110" s="3"/>
      <c r="V110" s="3"/>
      <c r="W110" s="3"/>
      <c r="X110" s="3"/>
      <c r="Y110" s="3"/>
    </row>
    <row r="111" spans="1:25" ht="12.75" customHeight="1" x14ac:dyDescent="0.2">
      <c r="A111" s="1"/>
      <c r="B111" s="2"/>
      <c r="C111" s="2"/>
      <c r="D111" s="2"/>
      <c r="E111" s="2"/>
      <c r="F111" s="2"/>
      <c r="G111" s="2"/>
      <c r="H111" s="3"/>
      <c r="I111" s="3"/>
      <c r="J111" s="3"/>
      <c r="K111" s="3"/>
      <c r="L111" s="3"/>
      <c r="M111" s="3"/>
      <c r="N111" s="3"/>
      <c r="O111" s="3"/>
      <c r="P111" s="3"/>
      <c r="Q111" s="3"/>
      <c r="R111" s="3"/>
      <c r="S111" s="3"/>
      <c r="T111" s="3"/>
      <c r="U111" s="3"/>
      <c r="V111" s="3"/>
      <c r="W111" s="3"/>
      <c r="X111" s="3"/>
      <c r="Y111" s="3"/>
    </row>
    <row r="112" spans="1:25" ht="12.75" customHeight="1" x14ac:dyDescent="0.2">
      <c r="A112" s="1"/>
      <c r="B112" s="2"/>
      <c r="C112" s="2"/>
      <c r="D112" s="2"/>
      <c r="E112" s="2"/>
      <c r="F112" s="2"/>
      <c r="G112" s="2"/>
      <c r="H112" s="3"/>
      <c r="I112" s="3"/>
      <c r="J112" s="3"/>
      <c r="K112" s="3"/>
      <c r="L112" s="3"/>
      <c r="M112" s="3"/>
      <c r="N112" s="3"/>
      <c r="O112" s="3"/>
      <c r="P112" s="3"/>
      <c r="Q112" s="3"/>
      <c r="R112" s="3"/>
      <c r="S112" s="3"/>
      <c r="T112" s="3"/>
      <c r="U112" s="3"/>
      <c r="V112" s="3"/>
      <c r="W112" s="3"/>
      <c r="X112" s="3"/>
      <c r="Y112" s="3"/>
    </row>
    <row r="113" spans="1:25" ht="12.75" customHeight="1" x14ac:dyDescent="0.2">
      <c r="A113" s="1"/>
      <c r="B113" s="2"/>
      <c r="C113" s="2"/>
      <c r="D113" s="2"/>
      <c r="E113" s="2"/>
      <c r="F113" s="2"/>
      <c r="G113" s="2"/>
      <c r="H113" s="3"/>
      <c r="I113" s="3"/>
      <c r="J113" s="3"/>
      <c r="K113" s="3"/>
      <c r="L113" s="3"/>
      <c r="M113" s="3"/>
      <c r="N113" s="3"/>
      <c r="O113" s="3"/>
      <c r="P113" s="3"/>
      <c r="Q113" s="3"/>
      <c r="R113" s="3"/>
      <c r="S113" s="3"/>
      <c r="T113" s="3"/>
      <c r="U113" s="3"/>
      <c r="V113" s="3"/>
      <c r="W113" s="3"/>
      <c r="X113" s="3"/>
      <c r="Y113" s="3"/>
    </row>
    <row r="114" spans="1:25" ht="12.75" customHeight="1" x14ac:dyDescent="0.2">
      <c r="A114" s="1"/>
      <c r="B114" s="2"/>
      <c r="C114" s="2"/>
      <c r="D114" s="2"/>
      <c r="E114" s="2"/>
      <c r="F114" s="2"/>
      <c r="G114" s="2"/>
      <c r="H114" s="3"/>
      <c r="I114" s="3"/>
      <c r="J114" s="3"/>
      <c r="K114" s="3"/>
      <c r="L114" s="3"/>
      <c r="M114" s="3"/>
      <c r="N114" s="3"/>
      <c r="O114" s="3"/>
      <c r="P114" s="3"/>
      <c r="Q114" s="3"/>
      <c r="R114" s="3"/>
      <c r="S114" s="3"/>
      <c r="T114" s="3"/>
      <c r="U114" s="3"/>
      <c r="V114" s="3"/>
      <c r="W114" s="3"/>
      <c r="X114" s="3"/>
      <c r="Y114" s="3"/>
    </row>
    <row r="115" spans="1:25" ht="12.75" customHeight="1" x14ac:dyDescent="0.2">
      <c r="A115" s="1"/>
      <c r="B115" s="2"/>
      <c r="C115" s="2"/>
      <c r="D115" s="2"/>
      <c r="E115" s="2"/>
      <c r="F115" s="2"/>
      <c r="G115" s="2"/>
      <c r="H115" s="3"/>
      <c r="I115" s="3"/>
      <c r="J115" s="3"/>
      <c r="K115" s="3"/>
      <c r="L115" s="3"/>
      <c r="M115" s="3"/>
      <c r="N115" s="3"/>
      <c r="O115" s="3"/>
      <c r="P115" s="3"/>
      <c r="Q115" s="3"/>
      <c r="R115" s="3"/>
      <c r="S115" s="3"/>
      <c r="T115" s="3"/>
      <c r="U115" s="3"/>
      <c r="V115" s="3"/>
      <c r="W115" s="3"/>
      <c r="X115" s="3"/>
      <c r="Y115" s="3"/>
    </row>
    <row r="116" spans="1:25" ht="12.75" customHeight="1" x14ac:dyDescent="0.2">
      <c r="A116" s="1"/>
      <c r="B116" s="2"/>
      <c r="C116" s="2"/>
      <c r="D116" s="2"/>
      <c r="E116" s="2"/>
      <c r="F116" s="2"/>
      <c r="G116" s="2"/>
      <c r="H116" s="3"/>
      <c r="I116" s="3"/>
      <c r="J116" s="3"/>
      <c r="K116" s="3"/>
      <c r="L116" s="3"/>
      <c r="M116" s="3"/>
      <c r="N116" s="3"/>
      <c r="O116" s="3"/>
      <c r="P116" s="3"/>
      <c r="Q116" s="3"/>
      <c r="R116" s="3"/>
      <c r="S116" s="3"/>
      <c r="T116" s="3"/>
      <c r="U116" s="3"/>
      <c r="V116" s="3"/>
      <c r="W116" s="3"/>
      <c r="X116" s="3"/>
      <c r="Y116" s="3"/>
    </row>
    <row r="117" spans="1:25" ht="12.75" customHeight="1" x14ac:dyDescent="0.2">
      <c r="A117" s="1"/>
      <c r="B117" s="2"/>
      <c r="C117" s="2"/>
      <c r="D117" s="2"/>
      <c r="E117" s="2"/>
      <c r="F117" s="2"/>
      <c r="G117" s="2"/>
      <c r="H117" s="3"/>
      <c r="I117" s="3"/>
      <c r="J117" s="3"/>
      <c r="K117" s="3"/>
      <c r="L117" s="3"/>
      <c r="M117" s="3"/>
      <c r="N117" s="3"/>
      <c r="O117" s="3"/>
      <c r="P117" s="3"/>
      <c r="Q117" s="3"/>
      <c r="R117" s="3"/>
      <c r="S117" s="3"/>
      <c r="T117" s="3"/>
      <c r="U117" s="3"/>
      <c r="V117" s="3"/>
      <c r="W117" s="3"/>
      <c r="X117" s="3"/>
      <c r="Y117" s="3"/>
    </row>
    <row r="118" spans="1:25" ht="12.75" customHeight="1" x14ac:dyDescent="0.2">
      <c r="A118" s="1"/>
      <c r="B118" s="2"/>
      <c r="C118" s="2"/>
      <c r="D118" s="2"/>
      <c r="E118" s="2"/>
      <c r="F118" s="2"/>
      <c r="G118" s="2"/>
      <c r="H118" s="3"/>
      <c r="I118" s="3"/>
      <c r="J118" s="3"/>
      <c r="K118" s="3"/>
      <c r="L118" s="3"/>
      <c r="M118" s="3"/>
      <c r="N118" s="3"/>
      <c r="O118" s="3"/>
      <c r="P118" s="3"/>
      <c r="Q118" s="3"/>
      <c r="R118" s="3"/>
      <c r="S118" s="3"/>
      <c r="T118" s="3"/>
      <c r="U118" s="3"/>
      <c r="V118" s="3"/>
      <c r="W118" s="3"/>
      <c r="X118" s="3"/>
      <c r="Y118" s="3"/>
    </row>
    <row r="119" spans="1:25" ht="12.75" customHeight="1" x14ac:dyDescent="0.2">
      <c r="A119" s="1"/>
      <c r="B119" s="2"/>
      <c r="C119" s="2"/>
      <c r="D119" s="2"/>
      <c r="E119" s="2"/>
      <c r="F119" s="2"/>
      <c r="G119" s="2"/>
      <c r="H119" s="3"/>
      <c r="I119" s="3"/>
      <c r="J119" s="3"/>
      <c r="K119" s="3"/>
      <c r="L119" s="3"/>
      <c r="M119" s="3"/>
      <c r="N119" s="3"/>
      <c r="O119" s="3"/>
      <c r="P119" s="3"/>
      <c r="Q119" s="3"/>
      <c r="R119" s="3"/>
      <c r="S119" s="3"/>
      <c r="T119" s="3"/>
      <c r="U119" s="3"/>
      <c r="V119" s="3"/>
      <c r="W119" s="3"/>
      <c r="X119" s="3"/>
      <c r="Y119" s="3"/>
    </row>
    <row r="120" spans="1:25" ht="12.75" customHeight="1" x14ac:dyDescent="0.2">
      <c r="A120" s="1"/>
      <c r="B120" s="2"/>
      <c r="C120" s="2"/>
      <c r="D120" s="2"/>
      <c r="E120" s="2"/>
      <c r="F120" s="2"/>
      <c r="G120" s="2"/>
      <c r="H120" s="3"/>
      <c r="I120" s="3"/>
      <c r="J120" s="3"/>
      <c r="K120" s="3"/>
      <c r="L120" s="3"/>
      <c r="M120" s="3"/>
      <c r="N120" s="3"/>
      <c r="O120" s="3"/>
      <c r="P120" s="3"/>
      <c r="Q120" s="3"/>
      <c r="R120" s="3"/>
      <c r="S120" s="3"/>
      <c r="T120" s="3"/>
      <c r="U120" s="3"/>
      <c r="V120" s="3"/>
      <c r="W120" s="3"/>
      <c r="X120" s="3"/>
      <c r="Y120" s="3"/>
    </row>
    <row r="121" spans="1:25" ht="12.75" customHeight="1" x14ac:dyDescent="0.2">
      <c r="A121" s="1"/>
      <c r="B121" s="2"/>
      <c r="C121" s="2"/>
      <c r="D121" s="2"/>
      <c r="E121" s="2"/>
      <c r="F121" s="2"/>
      <c r="G121" s="2"/>
      <c r="H121" s="3"/>
      <c r="I121" s="3"/>
      <c r="J121" s="3"/>
      <c r="K121" s="3"/>
      <c r="L121" s="3"/>
      <c r="M121" s="3"/>
      <c r="N121" s="3"/>
      <c r="O121" s="3"/>
      <c r="P121" s="3"/>
      <c r="Q121" s="3"/>
      <c r="R121" s="3"/>
      <c r="S121" s="3"/>
      <c r="T121" s="3"/>
      <c r="U121" s="3"/>
      <c r="V121" s="3"/>
      <c r="W121" s="3"/>
      <c r="X121" s="3"/>
      <c r="Y121" s="3"/>
    </row>
    <row r="122" spans="1:25" ht="12.75" customHeight="1" x14ac:dyDescent="0.2">
      <c r="A122" s="1"/>
      <c r="B122" s="2"/>
      <c r="C122" s="2"/>
      <c r="D122" s="2"/>
      <c r="E122" s="2"/>
      <c r="F122" s="2"/>
      <c r="G122" s="2"/>
      <c r="H122" s="3"/>
      <c r="I122" s="3"/>
      <c r="J122" s="3"/>
      <c r="K122" s="3"/>
      <c r="L122" s="3"/>
      <c r="M122" s="3"/>
      <c r="N122" s="3"/>
      <c r="O122" s="3"/>
      <c r="P122" s="3"/>
      <c r="Q122" s="3"/>
      <c r="R122" s="3"/>
      <c r="S122" s="3"/>
      <c r="T122" s="3"/>
      <c r="U122" s="3"/>
      <c r="V122" s="3"/>
      <c r="W122" s="3"/>
      <c r="X122" s="3"/>
      <c r="Y122" s="3"/>
    </row>
    <row r="123" spans="1:25" ht="12.75" customHeight="1" x14ac:dyDescent="0.2">
      <c r="A123" s="1"/>
      <c r="B123" s="2"/>
      <c r="C123" s="2"/>
      <c r="D123" s="2"/>
      <c r="E123" s="2"/>
      <c r="F123" s="2"/>
      <c r="G123" s="2"/>
      <c r="H123" s="3"/>
      <c r="I123" s="3"/>
      <c r="J123" s="3"/>
      <c r="K123" s="3"/>
      <c r="L123" s="3"/>
      <c r="M123" s="3"/>
      <c r="N123" s="3"/>
      <c r="O123" s="3"/>
      <c r="P123" s="3"/>
      <c r="Q123" s="3"/>
      <c r="R123" s="3"/>
      <c r="S123" s="3"/>
      <c r="T123" s="3"/>
      <c r="U123" s="3"/>
      <c r="V123" s="3"/>
      <c r="W123" s="3"/>
      <c r="X123" s="3"/>
      <c r="Y123" s="3"/>
    </row>
    <row r="124" spans="1:25" ht="12.75" customHeight="1" x14ac:dyDescent="0.2">
      <c r="A124" s="1"/>
      <c r="B124" s="2"/>
      <c r="C124" s="2"/>
      <c r="D124" s="2"/>
      <c r="E124" s="2"/>
      <c r="F124" s="2"/>
      <c r="G124" s="2"/>
      <c r="H124" s="3"/>
      <c r="I124" s="3"/>
      <c r="J124" s="3"/>
      <c r="K124" s="3"/>
      <c r="L124" s="3"/>
      <c r="M124" s="3"/>
      <c r="N124" s="3"/>
      <c r="O124" s="3"/>
      <c r="P124" s="3"/>
      <c r="Q124" s="3"/>
      <c r="R124" s="3"/>
      <c r="S124" s="3"/>
      <c r="T124" s="3"/>
      <c r="U124" s="3"/>
      <c r="V124" s="3"/>
      <c r="W124" s="3"/>
      <c r="X124" s="3"/>
      <c r="Y124" s="3"/>
    </row>
    <row r="125" spans="1:25" ht="12.75" customHeight="1" x14ac:dyDescent="0.2">
      <c r="A125" s="1"/>
      <c r="B125" s="2"/>
      <c r="C125" s="2"/>
      <c r="D125" s="2"/>
      <c r="E125" s="2"/>
      <c r="F125" s="2"/>
      <c r="G125" s="2"/>
      <c r="H125" s="3"/>
      <c r="I125" s="3"/>
      <c r="J125" s="3"/>
      <c r="K125" s="3"/>
      <c r="L125" s="3"/>
      <c r="M125" s="3"/>
      <c r="N125" s="3"/>
      <c r="O125" s="3"/>
      <c r="P125" s="3"/>
      <c r="Q125" s="3"/>
      <c r="R125" s="3"/>
      <c r="S125" s="3"/>
      <c r="T125" s="3"/>
      <c r="U125" s="3"/>
      <c r="V125" s="3"/>
      <c r="W125" s="3"/>
      <c r="X125" s="3"/>
      <c r="Y125" s="3"/>
    </row>
    <row r="126" spans="1:25" ht="12.75" customHeight="1" x14ac:dyDescent="0.2">
      <c r="A126" s="1"/>
      <c r="B126" s="2"/>
      <c r="C126" s="2"/>
      <c r="D126" s="2"/>
      <c r="E126" s="2"/>
      <c r="F126" s="2"/>
      <c r="G126" s="2"/>
      <c r="H126" s="3"/>
      <c r="I126" s="3"/>
      <c r="J126" s="3"/>
      <c r="K126" s="3"/>
      <c r="L126" s="3"/>
      <c r="M126" s="3"/>
      <c r="N126" s="3"/>
      <c r="O126" s="3"/>
      <c r="P126" s="3"/>
      <c r="Q126" s="3"/>
      <c r="R126" s="3"/>
      <c r="S126" s="3"/>
      <c r="T126" s="3"/>
      <c r="U126" s="3"/>
      <c r="V126" s="3"/>
      <c r="W126" s="3"/>
      <c r="X126" s="3"/>
      <c r="Y126" s="3"/>
    </row>
    <row r="127" spans="1:25" ht="12.75" customHeight="1" x14ac:dyDescent="0.2">
      <c r="A127" s="1"/>
      <c r="B127" s="2"/>
      <c r="C127" s="2"/>
      <c r="D127" s="2"/>
      <c r="E127" s="2"/>
      <c r="F127" s="2"/>
      <c r="G127" s="2"/>
      <c r="H127" s="3"/>
      <c r="I127" s="3"/>
      <c r="J127" s="3"/>
      <c r="K127" s="3"/>
      <c r="L127" s="3"/>
      <c r="M127" s="3"/>
      <c r="N127" s="3"/>
      <c r="O127" s="3"/>
      <c r="P127" s="3"/>
      <c r="Q127" s="3"/>
      <c r="R127" s="3"/>
      <c r="S127" s="3"/>
      <c r="T127" s="3"/>
      <c r="U127" s="3"/>
      <c r="V127" s="3"/>
      <c r="W127" s="3"/>
      <c r="X127" s="3"/>
      <c r="Y127" s="3"/>
    </row>
    <row r="128" spans="1:25" ht="12.75" customHeight="1" x14ac:dyDescent="0.2">
      <c r="A128" s="1"/>
      <c r="B128" s="2"/>
      <c r="C128" s="2"/>
      <c r="D128" s="2"/>
      <c r="E128" s="2"/>
      <c r="F128" s="2"/>
      <c r="G128" s="2"/>
      <c r="H128" s="3"/>
      <c r="I128" s="3"/>
      <c r="J128" s="3"/>
      <c r="K128" s="3"/>
      <c r="L128" s="3"/>
      <c r="M128" s="3"/>
      <c r="N128" s="3"/>
      <c r="O128" s="3"/>
      <c r="P128" s="3"/>
      <c r="Q128" s="3"/>
      <c r="R128" s="3"/>
      <c r="S128" s="3"/>
      <c r="T128" s="3"/>
      <c r="U128" s="3"/>
      <c r="V128" s="3"/>
      <c r="W128" s="3"/>
      <c r="X128" s="3"/>
      <c r="Y128" s="3"/>
    </row>
    <row r="129" spans="1:25" ht="12.75" customHeight="1" x14ac:dyDescent="0.2">
      <c r="A129" s="1"/>
      <c r="B129" s="2"/>
      <c r="C129" s="2"/>
      <c r="D129" s="2"/>
      <c r="E129" s="2"/>
      <c r="F129" s="2"/>
      <c r="G129" s="2"/>
      <c r="H129" s="3"/>
      <c r="I129" s="3"/>
      <c r="J129" s="3"/>
      <c r="K129" s="3"/>
      <c r="L129" s="3"/>
      <c r="M129" s="3"/>
      <c r="N129" s="3"/>
      <c r="O129" s="3"/>
      <c r="P129" s="3"/>
      <c r="Q129" s="3"/>
      <c r="R129" s="3"/>
      <c r="S129" s="3"/>
      <c r="T129" s="3"/>
      <c r="U129" s="3"/>
      <c r="V129" s="3"/>
      <c r="W129" s="3"/>
      <c r="X129" s="3"/>
      <c r="Y129" s="3"/>
    </row>
    <row r="130" spans="1:25" ht="12.75" customHeight="1" x14ac:dyDescent="0.2">
      <c r="A130" s="1"/>
      <c r="B130" s="2"/>
      <c r="C130" s="2"/>
      <c r="D130" s="2"/>
      <c r="E130" s="2"/>
      <c r="F130" s="2"/>
      <c r="G130" s="2"/>
      <c r="H130" s="3"/>
      <c r="I130" s="3"/>
      <c r="J130" s="3"/>
      <c r="K130" s="3"/>
      <c r="L130" s="3"/>
      <c r="M130" s="3"/>
      <c r="N130" s="3"/>
      <c r="O130" s="3"/>
      <c r="P130" s="3"/>
      <c r="Q130" s="3"/>
      <c r="R130" s="3"/>
      <c r="S130" s="3"/>
      <c r="T130" s="3"/>
      <c r="U130" s="3"/>
      <c r="V130" s="3"/>
      <c r="W130" s="3"/>
      <c r="X130" s="3"/>
      <c r="Y130" s="3"/>
    </row>
    <row r="131" spans="1:25" ht="12.75" customHeight="1" x14ac:dyDescent="0.2">
      <c r="A131" s="1"/>
      <c r="B131" s="2"/>
      <c r="C131" s="2"/>
      <c r="D131" s="2"/>
      <c r="E131" s="2"/>
      <c r="F131" s="2"/>
      <c r="G131" s="2"/>
      <c r="H131" s="3"/>
      <c r="I131" s="3"/>
      <c r="J131" s="3"/>
      <c r="K131" s="3"/>
      <c r="L131" s="3"/>
      <c r="M131" s="3"/>
      <c r="N131" s="3"/>
      <c r="O131" s="3"/>
      <c r="P131" s="3"/>
      <c r="Q131" s="3"/>
      <c r="R131" s="3"/>
      <c r="S131" s="3"/>
      <c r="T131" s="3"/>
      <c r="U131" s="3"/>
      <c r="V131" s="3"/>
      <c r="W131" s="3"/>
      <c r="X131" s="3"/>
      <c r="Y131" s="3"/>
    </row>
    <row r="132" spans="1:25" ht="12.75" customHeight="1" x14ac:dyDescent="0.2">
      <c r="A132" s="1"/>
      <c r="B132" s="2"/>
      <c r="C132" s="2"/>
      <c r="D132" s="2"/>
      <c r="E132" s="2"/>
      <c r="F132" s="2"/>
      <c r="G132" s="2"/>
      <c r="H132" s="3"/>
      <c r="I132" s="3"/>
      <c r="J132" s="3"/>
      <c r="K132" s="3"/>
      <c r="L132" s="3"/>
      <c r="M132" s="3"/>
      <c r="N132" s="3"/>
      <c r="O132" s="3"/>
      <c r="P132" s="3"/>
      <c r="Q132" s="3"/>
      <c r="R132" s="3"/>
      <c r="S132" s="3"/>
      <c r="T132" s="3"/>
      <c r="U132" s="3"/>
      <c r="V132" s="3"/>
      <c r="W132" s="3"/>
      <c r="X132" s="3"/>
      <c r="Y132" s="3"/>
    </row>
    <row r="133" spans="1:25" ht="12.75" customHeight="1" x14ac:dyDescent="0.2">
      <c r="A133" s="1"/>
      <c r="B133" s="2"/>
      <c r="C133" s="2"/>
      <c r="D133" s="2"/>
      <c r="E133" s="2"/>
      <c r="F133" s="2"/>
      <c r="G133" s="2"/>
      <c r="H133" s="3"/>
      <c r="I133" s="3"/>
      <c r="J133" s="3"/>
      <c r="K133" s="3"/>
      <c r="L133" s="3"/>
      <c r="M133" s="3"/>
      <c r="N133" s="3"/>
      <c r="O133" s="3"/>
      <c r="P133" s="3"/>
      <c r="Q133" s="3"/>
      <c r="R133" s="3"/>
      <c r="S133" s="3"/>
      <c r="T133" s="3"/>
      <c r="U133" s="3"/>
      <c r="V133" s="3"/>
      <c r="W133" s="3"/>
      <c r="X133" s="3"/>
      <c r="Y133" s="3"/>
    </row>
    <row r="134" spans="1:25" ht="12.75" customHeight="1" x14ac:dyDescent="0.2">
      <c r="A134" s="1"/>
      <c r="B134" s="2"/>
      <c r="C134" s="2"/>
      <c r="D134" s="2"/>
      <c r="E134" s="2"/>
      <c r="F134" s="2"/>
      <c r="G134" s="2"/>
      <c r="H134" s="3"/>
      <c r="I134" s="3"/>
      <c r="J134" s="3"/>
      <c r="K134" s="3"/>
      <c r="L134" s="3"/>
      <c r="M134" s="3"/>
      <c r="N134" s="3"/>
      <c r="O134" s="3"/>
      <c r="P134" s="3"/>
      <c r="Q134" s="3"/>
      <c r="R134" s="3"/>
      <c r="S134" s="3"/>
      <c r="T134" s="3"/>
      <c r="U134" s="3"/>
      <c r="V134" s="3"/>
      <c r="W134" s="3"/>
      <c r="X134" s="3"/>
      <c r="Y134" s="3"/>
    </row>
    <row r="135" spans="1:25" ht="12.75" customHeight="1" x14ac:dyDescent="0.2">
      <c r="A135" s="1"/>
      <c r="B135" s="2"/>
      <c r="C135" s="2"/>
      <c r="D135" s="2"/>
      <c r="E135" s="2"/>
      <c r="F135" s="2"/>
      <c r="G135" s="2"/>
      <c r="H135" s="3"/>
      <c r="I135" s="3"/>
      <c r="J135" s="3"/>
      <c r="K135" s="3"/>
      <c r="L135" s="3"/>
      <c r="M135" s="3"/>
      <c r="N135" s="3"/>
      <c r="O135" s="3"/>
      <c r="P135" s="3"/>
      <c r="Q135" s="3"/>
      <c r="R135" s="3"/>
      <c r="S135" s="3"/>
      <c r="T135" s="3"/>
      <c r="U135" s="3"/>
      <c r="V135" s="3"/>
      <c r="W135" s="3"/>
      <c r="X135" s="3"/>
      <c r="Y135" s="3"/>
    </row>
    <row r="136" spans="1:25" ht="12.75" customHeight="1" x14ac:dyDescent="0.2">
      <c r="A136" s="1"/>
      <c r="B136" s="2"/>
      <c r="C136" s="2"/>
      <c r="D136" s="2"/>
      <c r="E136" s="2"/>
      <c r="F136" s="2"/>
      <c r="G136" s="2"/>
      <c r="H136" s="3"/>
      <c r="I136" s="3"/>
      <c r="J136" s="3"/>
      <c r="K136" s="3"/>
      <c r="L136" s="3"/>
      <c r="M136" s="3"/>
      <c r="N136" s="3"/>
      <c r="O136" s="3"/>
      <c r="P136" s="3"/>
      <c r="Q136" s="3"/>
      <c r="R136" s="3"/>
      <c r="S136" s="3"/>
      <c r="T136" s="3"/>
      <c r="U136" s="3"/>
      <c r="V136" s="3"/>
      <c r="W136" s="3"/>
      <c r="X136" s="3"/>
      <c r="Y136" s="3"/>
    </row>
    <row r="137" spans="1:25" ht="12.75" customHeight="1" x14ac:dyDescent="0.2">
      <c r="A137" s="1"/>
      <c r="B137" s="2"/>
      <c r="C137" s="2"/>
      <c r="D137" s="2"/>
      <c r="E137" s="2"/>
      <c r="F137" s="2"/>
      <c r="G137" s="2"/>
      <c r="H137" s="3"/>
      <c r="I137" s="3"/>
      <c r="J137" s="3"/>
      <c r="K137" s="3"/>
      <c r="L137" s="3"/>
      <c r="M137" s="3"/>
      <c r="N137" s="3"/>
      <c r="O137" s="3"/>
      <c r="P137" s="3"/>
      <c r="Q137" s="3"/>
      <c r="R137" s="3"/>
      <c r="S137" s="3"/>
      <c r="T137" s="3"/>
      <c r="U137" s="3"/>
      <c r="V137" s="3"/>
      <c r="W137" s="3"/>
      <c r="X137" s="3"/>
      <c r="Y137" s="3"/>
    </row>
    <row r="138" spans="1:25" ht="12.75" customHeight="1" x14ac:dyDescent="0.2">
      <c r="A138" s="1"/>
      <c r="B138" s="2"/>
      <c r="C138" s="2"/>
      <c r="D138" s="2"/>
      <c r="E138" s="2"/>
      <c r="F138" s="2"/>
      <c r="G138" s="2"/>
      <c r="H138" s="3"/>
      <c r="I138" s="3"/>
      <c r="J138" s="3"/>
      <c r="K138" s="3"/>
      <c r="L138" s="3"/>
      <c r="M138" s="3"/>
      <c r="N138" s="3"/>
      <c r="O138" s="3"/>
      <c r="P138" s="3"/>
      <c r="Q138" s="3"/>
      <c r="R138" s="3"/>
      <c r="S138" s="3"/>
      <c r="T138" s="3"/>
      <c r="U138" s="3"/>
      <c r="V138" s="3"/>
      <c r="W138" s="3"/>
      <c r="X138" s="3"/>
      <c r="Y138" s="3"/>
    </row>
    <row r="139" spans="1:25" ht="12.75" customHeight="1" x14ac:dyDescent="0.2">
      <c r="A139" s="1"/>
      <c r="B139" s="2"/>
      <c r="C139" s="2"/>
      <c r="D139" s="2"/>
      <c r="E139" s="2"/>
      <c r="F139" s="2"/>
      <c r="G139" s="2"/>
      <c r="H139" s="3"/>
      <c r="I139" s="3"/>
      <c r="J139" s="3"/>
      <c r="K139" s="3"/>
      <c r="L139" s="3"/>
      <c r="M139" s="3"/>
      <c r="N139" s="3"/>
      <c r="O139" s="3"/>
      <c r="P139" s="3"/>
      <c r="Q139" s="3"/>
      <c r="R139" s="3"/>
      <c r="S139" s="3"/>
      <c r="T139" s="3"/>
      <c r="U139" s="3"/>
      <c r="V139" s="3"/>
      <c r="W139" s="3"/>
      <c r="X139" s="3"/>
      <c r="Y139" s="3"/>
    </row>
    <row r="140" spans="1:25" ht="12.75" customHeight="1" x14ac:dyDescent="0.2">
      <c r="A140" s="1"/>
      <c r="B140" s="2"/>
      <c r="C140" s="2"/>
      <c r="D140" s="2"/>
      <c r="E140" s="2"/>
      <c r="F140" s="2"/>
      <c r="G140" s="2"/>
      <c r="H140" s="3"/>
      <c r="I140" s="3"/>
      <c r="J140" s="3"/>
      <c r="K140" s="3"/>
      <c r="L140" s="3"/>
      <c r="M140" s="3"/>
      <c r="N140" s="3"/>
      <c r="O140" s="3"/>
      <c r="P140" s="3"/>
      <c r="Q140" s="3"/>
      <c r="R140" s="3"/>
      <c r="S140" s="3"/>
      <c r="T140" s="3"/>
      <c r="U140" s="3"/>
      <c r="V140" s="3"/>
      <c r="W140" s="3"/>
      <c r="X140" s="3"/>
      <c r="Y140" s="3"/>
    </row>
    <row r="141" spans="1:25" ht="12.75" customHeight="1" x14ac:dyDescent="0.2">
      <c r="A141" s="1"/>
      <c r="B141" s="2"/>
      <c r="C141" s="2"/>
      <c r="D141" s="2"/>
      <c r="E141" s="2"/>
      <c r="F141" s="2"/>
      <c r="G141" s="2"/>
      <c r="H141" s="3"/>
      <c r="I141" s="3"/>
      <c r="J141" s="3"/>
      <c r="K141" s="3"/>
      <c r="L141" s="3"/>
      <c r="M141" s="3"/>
      <c r="N141" s="3"/>
      <c r="O141" s="3"/>
      <c r="P141" s="3"/>
      <c r="Q141" s="3"/>
      <c r="R141" s="3"/>
      <c r="S141" s="3"/>
      <c r="T141" s="3"/>
      <c r="U141" s="3"/>
      <c r="V141" s="3"/>
      <c r="W141" s="3"/>
      <c r="X141" s="3"/>
      <c r="Y141" s="3"/>
    </row>
    <row r="142" spans="1:25" ht="12.75" customHeight="1" x14ac:dyDescent="0.2">
      <c r="A142" s="1"/>
      <c r="B142" s="2"/>
      <c r="C142" s="2"/>
      <c r="D142" s="2"/>
      <c r="E142" s="2"/>
      <c r="F142" s="2"/>
      <c r="G142" s="2"/>
      <c r="H142" s="3"/>
      <c r="I142" s="3"/>
      <c r="J142" s="3"/>
      <c r="K142" s="3"/>
      <c r="L142" s="3"/>
      <c r="M142" s="3"/>
      <c r="N142" s="3"/>
      <c r="O142" s="3"/>
      <c r="P142" s="3"/>
      <c r="Q142" s="3"/>
      <c r="R142" s="3"/>
      <c r="S142" s="3"/>
      <c r="T142" s="3"/>
      <c r="U142" s="3"/>
      <c r="V142" s="3"/>
      <c r="W142" s="3"/>
      <c r="X142" s="3"/>
      <c r="Y142" s="3"/>
    </row>
    <row r="143" spans="1:25" ht="12.75" customHeight="1" x14ac:dyDescent="0.2">
      <c r="A143" s="1"/>
      <c r="B143" s="2"/>
      <c r="C143" s="2"/>
      <c r="D143" s="2"/>
      <c r="E143" s="2"/>
      <c r="F143" s="2"/>
      <c r="G143" s="2"/>
      <c r="H143" s="3"/>
      <c r="I143" s="3"/>
      <c r="J143" s="3"/>
      <c r="K143" s="3"/>
      <c r="L143" s="3"/>
      <c r="M143" s="3"/>
      <c r="N143" s="3"/>
      <c r="O143" s="3"/>
      <c r="P143" s="3"/>
      <c r="Q143" s="3"/>
      <c r="R143" s="3"/>
      <c r="S143" s="3"/>
      <c r="T143" s="3"/>
      <c r="U143" s="3"/>
      <c r="V143" s="3"/>
      <c r="W143" s="3"/>
      <c r="X143" s="3"/>
      <c r="Y143" s="3"/>
    </row>
    <row r="144" spans="1:25" ht="12.75" customHeight="1" x14ac:dyDescent="0.2">
      <c r="A144" s="1"/>
      <c r="B144" s="2"/>
      <c r="C144" s="2"/>
      <c r="D144" s="2"/>
      <c r="E144" s="2"/>
      <c r="F144" s="2"/>
      <c r="G144" s="2"/>
      <c r="H144" s="3"/>
      <c r="I144" s="3"/>
      <c r="J144" s="3"/>
      <c r="K144" s="3"/>
      <c r="L144" s="3"/>
      <c r="M144" s="3"/>
      <c r="N144" s="3"/>
      <c r="O144" s="3"/>
      <c r="P144" s="3"/>
      <c r="Q144" s="3"/>
      <c r="R144" s="3"/>
      <c r="S144" s="3"/>
      <c r="T144" s="3"/>
      <c r="U144" s="3"/>
      <c r="V144" s="3"/>
      <c r="W144" s="3"/>
      <c r="X144" s="3"/>
      <c r="Y144" s="3"/>
    </row>
    <row r="145" spans="1:25" ht="12.75" customHeight="1" x14ac:dyDescent="0.2">
      <c r="A145" s="1"/>
      <c r="B145" s="2"/>
      <c r="C145" s="2"/>
      <c r="D145" s="2"/>
      <c r="E145" s="2"/>
      <c r="F145" s="2"/>
      <c r="G145" s="2"/>
      <c r="H145" s="3"/>
      <c r="I145" s="3"/>
      <c r="J145" s="3"/>
      <c r="K145" s="3"/>
      <c r="L145" s="3"/>
      <c r="M145" s="3"/>
      <c r="N145" s="3"/>
      <c r="O145" s="3"/>
      <c r="P145" s="3"/>
      <c r="Q145" s="3"/>
      <c r="R145" s="3"/>
      <c r="S145" s="3"/>
      <c r="T145" s="3"/>
      <c r="U145" s="3"/>
      <c r="V145" s="3"/>
      <c r="W145" s="3"/>
      <c r="X145" s="3"/>
      <c r="Y145" s="3"/>
    </row>
    <row r="146" spans="1:25" ht="12.75" customHeight="1" x14ac:dyDescent="0.2">
      <c r="A146" s="1"/>
      <c r="B146" s="2"/>
      <c r="C146" s="2"/>
      <c r="D146" s="2"/>
      <c r="E146" s="2"/>
      <c r="F146" s="2"/>
      <c r="G146" s="2"/>
      <c r="H146" s="3"/>
      <c r="I146" s="3"/>
      <c r="J146" s="3"/>
      <c r="K146" s="3"/>
      <c r="L146" s="3"/>
      <c r="M146" s="3"/>
      <c r="N146" s="3"/>
      <c r="O146" s="3"/>
      <c r="P146" s="3"/>
      <c r="Q146" s="3"/>
      <c r="R146" s="3"/>
      <c r="S146" s="3"/>
      <c r="T146" s="3"/>
      <c r="U146" s="3"/>
      <c r="V146" s="3"/>
      <c r="W146" s="3"/>
      <c r="X146" s="3"/>
      <c r="Y146" s="3"/>
    </row>
    <row r="147" spans="1:25" ht="12.75" customHeight="1" x14ac:dyDescent="0.2">
      <c r="A147" s="1"/>
      <c r="B147" s="2"/>
      <c r="C147" s="2"/>
      <c r="D147" s="2"/>
      <c r="E147" s="2"/>
      <c r="F147" s="2"/>
      <c r="G147" s="2"/>
      <c r="H147" s="3"/>
      <c r="I147" s="3"/>
      <c r="J147" s="3"/>
      <c r="K147" s="3"/>
      <c r="L147" s="3"/>
      <c r="M147" s="3"/>
      <c r="N147" s="3"/>
      <c r="O147" s="3"/>
      <c r="P147" s="3"/>
      <c r="Q147" s="3"/>
      <c r="R147" s="3"/>
      <c r="S147" s="3"/>
      <c r="T147" s="3"/>
      <c r="U147" s="3"/>
      <c r="V147" s="3"/>
      <c r="W147" s="3"/>
      <c r="X147" s="3"/>
      <c r="Y147" s="3"/>
    </row>
    <row r="148" spans="1:25" ht="12.75" customHeight="1" x14ac:dyDescent="0.2">
      <c r="A148" s="1"/>
      <c r="B148" s="2"/>
      <c r="C148" s="2"/>
      <c r="D148" s="2"/>
      <c r="E148" s="2"/>
      <c r="F148" s="2"/>
      <c r="G148" s="2"/>
      <c r="H148" s="3"/>
      <c r="I148" s="3"/>
      <c r="J148" s="3"/>
      <c r="K148" s="3"/>
      <c r="L148" s="3"/>
      <c r="M148" s="3"/>
      <c r="N148" s="3"/>
      <c r="O148" s="3"/>
      <c r="P148" s="3"/>
      <c r="Q148" s="3"/>
      <c r="R148" s="3"/>
      <c r="S148" s="3"/>
      <c r="T148" s="3"/>
      <c r="U148" s="3"/>
      <c r="V148" s="3"/>
      <c r="W148" s="3"/>
      <c r="X148" s="3"/>
      <c r="Y148" s="3"/>
    </row>
    <row r="149" spans="1:25" ht="12.75" customHeight="1" x14ac:dyDescent="0.2">
      <c r="A149" s="1"/>
      <c r="B149" s="2"/>
      <c r="C149" s="2"/>
      <c r="D149" s="2"/>
      <c r="E149" s="2"/>
      <c r="F149" s="2"/>
      <c r="G149" s="2"/>
      <c r="H149" s="3"/>
      <c r="I149" s="3"/>
      <c r="J149" s="3"/>
      <c r="K149" s="3"/>
      <c r="L149" s="3"/>
      <c r="M149" s="3"/>
      <c r="N149" s="3"/>
      <c r="O149" s="3"/>
      <c r="P149" s="3"/>
      <c r="Q149" s="3"/>
      <c r="R149" s="3"/>
      <c r="S149" s="3"/>
      <c r="T149" s="3"/>
      <c r="U149" s="3"/>
      <c r="V149" s="3"/>
      <c r="W149" s="3"/>
      <c r="X149" s="3"/>
      <c r="Y149" s="3"/>
    </row>
    <row r="150" spans="1:25" ht="12.75" customHeight="1" x14ac:dyDescent="0.2">
      <c r="A150" s="1"/>
      <c r="B150" s="2"/>
      <c r="C150" s="2"/>
      <c r="D150" s="2"/>
      <c r="E150" s="2"/>
      <c r="F150" s="2"/>
      <c r="G150" s="2"/>
      <c r="H150" s="3"/>
      <c r="I150" s="3"/>
      <c r="J150" s="3"/>
      <c r="K150" s="3"/>
      <c r="L150" s="3"/>
      <c r="M150" s="3"/>
      <c r="N150" s="3"/>
      <c r="O150" s="3"/>
      <c r="P150" s="3"/>
      <c r="Q150" s="3"/>
      <c r="R150" s="3"/>
      <c r="S150" s="3"/>
      <c r="T150" s="3"/>
      <c r="U150" s="3"/>
      <c r="V150" s="3"/>
      <c r="W150" s="3"/>
      <c r="X150" s="3"/>
      <c r="Y150" s="3"/>
    </row>
    <row r="151" spans="1:25" ht="12.75" customHeight="1" x14ac:dyDescent="0.2">
      <c r="A151" s="1"/>
      <c r="B151" s="2"/>
      <c r="C151" s="2"/>
      <c r="D151" s="2"/>
      <c r="E151" s="2"/>
      <c r="F151" s="2"/>
      <c r="G151" s="2"/>
      <c r="H151" s="3"/>
      <c r="I151" s="3"/>
      <c r="J151" s="3"/>
      <c r="K151" s="3"/>
      <c r="L151" s="3"/>
      <c r="M151" s="3"/>
      <c r="N151" s="3"/>
      <c r="O151" s="3"/>
      <c r="P151" s="3"/>
      <c r="Q151" s="3"/>
      <c r="R151" s="3"/>
      <c r="S151" s="3"/>
      <c r="T151" s="3"/>
      <c r="U151" s="3"/>
      <c r="V151" s="3"/>
      <c r="W151" s="3"/>
      <c r="X151" s="3"/>
      <c r="Y151" s="3"/>
    </row>
    <row r="152" spans="1:25" ht="12.75" customHeight="1" x14ac:dyDescent="0.2">
      <c r="A152" s="1"/>
      <c r="B152" s="2"/>
      <c r="C152" s="2"/>
      <c r="D152" s="2"/>
      <c r="E152" s="2"/>
      <c r="F152" s="2"/>
      <c r="G152" s="2"/>
      <c r="H152" s="3"/>
      <c r="I152" s="3"/>
      <c r="J152" s="3"/>
      <c r="K152" s="3"/>
      <c r="L152" s="3"/>
      <c r="M152" s="3"/>
      <c r="N152" s="3"/>
      <c r="O152" s="3"/>
      <c r="P152" s="3"/>
      <c r="Q152" s="3"/>
      <c r="R152" s="3"/>
      <c r="S152" s="3"/>
      <c r="T152" s="3"/>
      <c r="U152" s="3"/>
      <c r="V152" s="3"/>
      <c r="W152" s="3"/>
      <c r="X152" s="3"/>
      <c r="Y152" s="3"/>
    </row>
    <row r="153" spans="1:25" ht="12.75" customHeight="1" x14ac:dyDescent="0.2">
      <c r="A153" s="1"/>
      <c r="B153" s="2"/>
      <c r="C153" s="2"/>
      <c r="D153" s="2"/>
      <c r="E153" s="2"/>
      <c r="F153" s="2"/>
      <c r="G153" s="2"/>
      <c r="H153" s="3"/>
      <c r="I153" s="3"/>
      <c r="J153" s="3"/>
      <c r="K153" s="3"/>
      <c r="L153" s="3"/>
      <c r="M153" s="3"/>
      <c r="N153" s="3"/>
      <c r="O153" s="3"/>
      <c r="P153" s="3"/>
      <c r="Q153" s="3"/>
      <c r="R153" s="3"/>
      <c r="S153" s="3"/>
      <c r="T153" s="3"/>
      <c r="U153" s="3"/>
      <c r="V153" s="3"/>
      <c r="W153" s="3"/>
      <c r="X153" s="3"/>
      <c r="Y153" s="3"/>
    </row>
    <row r="154" spans="1:25" ht="12.75" customHeight="1" x14ac:dyDescent="0.2">
      <c r="A154" s="1"/>
      <c r="B154" s="2"/>
      <c r="C154" s="2"/>
      <c r="D154" s="2"/>
      <c r="E154" s="2"/>
      <c r="F154" s="2"/>
      <c r="G154" s="2"/>
      <c r="H154" s="3"/>
      <c r="I154" s="3"/>
      <c r="J154" s="3"/>
      <c r="K154" s="3"/>
      <c r="L154" s="3"/>
      <c r="M154" s="3"/>
      <c r="N154" s="3"/>
      <c r="O154" s="3"/>
      <c r="P154" s="3"/>
      <c r="Q154" s="3"/>
      <c r="R154" s="3"/>
      <c r="S154" s="3"/>
      <c r="T154" s="3"/>
      <c r="U154" s="3"/>
      <c r="V154" s="3"/>
      <c r="W154" s="3"/>
      <c r="X154" s="3"/>
      <c r="Y154" s="3"/>
    </row>
    <row r="155" spans="1:25" ht="12.75" customHeight="1" x14ac:dyDescent="0.2">
      <c r="A155" s="1"/>
      <c r="B155" s="2"/>
      <c r="C155" s="2"/>
      <c r="D155" s="2"/>
      <c r="E155" s="2"/>
      <c r="F155" s="2"/>
      <c r="G155" s="2"/>
      <c r="H155" s="3"/>
      <c r="I155" s="3"/>
      <c r="J155" s="3"/>
      <c r="K155" s="3"/>
      <c r="L155" s="3"/>
      <c r="M155" s="3"/>
      <c r="N155" s="3"/>
      <c r="O155" s="3"/>
      <c r="P155" s="3"/>
      <c r="Q155" s="3"/>
      <c r="R155" s="3"/>
      <c r="S155" s="3"/>
      <c r="T155" s="3"/>
      <c r="U155" s="3"/>
      <c r="V155" s="3"/>
      <c r="W155" s="3"/>
      <c r="X155" s="3"/>
      <c r="Y155" s="3"/>
    </row>
    <row r="156" spans="1:25" ht="12.75" customHeight="1" x14ac:dyDescent="0.2">
      <c r="A156" s="1"/>
      <c r="B156" s="2"/>
      <c r="C156" s="2"/>
      <c r="D156" s="2"/>
      <c r="E156" s="2"/>
      <c r="F156" s="2"/>
      <c r="G156" s="2"/>
      <c r="H156" s="3"/>
      <c r="I156" s="3"/>
      <c r="J156" s="3"/>
      <c r="K156" s="3"/>
      <c r="L156" s="3"/>
      <c r="M156" s="3"/>
      <c r="N156" s="3"/>
      <c r="O156" s="3"/>
      <c r="P156" s="3"/>
      <c r="Q156" s="3"/>
      <c r="R156" s="3"/>
      <c r="S156" s="3"/>
      <c r="T156" s="3"/>
      <c r="U156" s="3"/>
      <c r="V156" s="3"/>
      <c r="W156" s="3"/>
      <c r="X156" s="3"/>
      <c r="Y156" s="3"/>
    </row>
    <row r="157" spans="1:25" ht="12.75" customHeight="1" x14ac:dyDescent="0.2">
      <c r="A157" s="1"/>
      <c r="B157" s="2"/>
      <c r="C157" s="2"/>
      <c r="D157" s="2"/>
      <c r="E157" s="2"/>
      <c r="F157" s="2"/>
      <c r="G157" s="2"/>
      <c r="H157" s="3"/>
      <c r="I157" s="3"/>
      <c r="J157" s="3"/>
      <c r="K157" s="3"/>
      <c r="L157" s="3"/>
      <c r="M157" s="3"/>
      <c r="N157" s="3"/>
      <c r="O157" s="3"/>
      <c r="P157" s="3"/>
      <c r="Q157" s="3"/>
      <c r="R157" s="3"/>
      <c r="S157" s="3"/>
      <c r="T157" s="3"/>
      <c r="U157" s="3"/>
      <c r="V157" s="3"/>
      <c r="W157" s="3"/>
      <c r="X157" s="3"/>
      <c r="Y157" s="3"/>
    </row>
    <row r="158" spans="1:25" ht="12.75" customHeight="1" x14ac:dyDescent="0.2">
      <c r="A158" s="1"/>
      <c r="B158" s="2"/>
      <c r="C158" s="2"/>
      <c r="D158" s="2"/>
      <c r="E158" s="2"/>
      <c r="F158" s="2"/>
      <c r="G158" s="2"/>
      <c r="H158" s="3"/>
      <c r="I158" s="3"/>
      <c r="J158" s="3"/>
      <c r="K158" s="3"/>
      <c r="L158" s="3"/>
      <c r="M158" s="3"/>
      <c r="N158" s="3"/>
      <c r="O158" s="3"/>
      <c r="P158" s="3"/>
      <c r="Q158" s="3"/>
      <c r="R158" s="3"/>
      <c r="S158" s="3"/>
      <c r="T158" s="3"/>
      <c r="U158" s="3"/>
      <c r="V158" s="3"/>
      <c r="W158" s="3"/>
      <c r="X158" s="3"/>
      <c r="Y158" s="3"/>
    </row>
    <row r="159" spans="1:25" ht="12.75" customHeight="1" x14ac:dyDescent="0.2">
      <c r="A159" s="1"/>
      <c r="B159" s="2"/>
      <c r="C159" s="2"/>
      <c r="D159" s="2"/>
      <c r="E159" s="2"/>
      <c r="F159" s="2"/>
      <c r="G159" s="2"/>
      <c r="H159" s="3"/>
      <c r="I159" s="3"/>
      <c r="J159" s="3"/>
      <c r="K159" s="3"/>
      <c r="L159" s="3"/>
      <c r="M159" s="3"/>
      <c r="N159" s="3"/>
      <c r="O159" s="3"/>
      <c r="P159" s="3"/>
      <c r="Q159" s="3"/>
      <c r="R159" s="3"/>
      <c r="S159" s="3"/>
      <c r="T159" s="3"/>
      <c r="U159" s="3"/>
      <c r="V159" s="3"/>
      <c r="W159" s="3"/>
      <c r="X159" s="3"/>
      <c r="Y159" s="3"/>
    </row>
    <row r="160" spans="1:25" ht="12.75" customHeight="1" x14ac:dyDescent="0.2">
      <c r="A160" s="1"/>
      <c r="B160" s="2"/>
      <c r="C160" s="2"/>
      <c r="D160" s="2"/>
      <c r="E160" s="2"/>
      <c r="F160" s="2"/>
      <c r="G160" s="2"/>
      <c r="H160" s="3"/>
      <c r="I160" s="3"/>
      <c r="J160" s="3"/>
      <c r="K160" s="3"/>
      <c r="L160" s="3"/>
      <c r="M160" s="3"/>
      <c r="N160" s="3"/>
      <c r="O160" s="3"/>
      <c r="P160" s="3"/>
      <c r="Q160" s="3"/>
      <c r="R160" s="3"/>
      <c r="S160" s="3"/>
      <c r="T160" s="3"/>
      <c r="U160" s="3"/>
      <c r="V160" s="3"/>
      <c r="W160" s="3"/>
      <c r="X160" s="3"/>
      <c r="Y160" s="3"/>
    </row>
    <row r="161" spans="1:25" ht="12.75" customHeight="1" x14ac:dyDescent="0.2">
      <c r="A161" s="1"/>
      <c r="B161" s="2"/>
      <c r="C161" s="2"/>
      <c r="D161" s="2"/>
      <c r="E161" s="2"/>
      <c r="F161" s="2"/>
      <c r="G161" s="2"/>
      <c r="H161" s="3"/>
      <c r="I161" s="3"/>
      <c r="J161" s="3"/>
      <c r="K161" s="3"/>
      <c r="L161" s="3"/>
      <c r="M161" s="3"/>
      <c r="N161" s="3"/>
      <c r="O161" s="3"/>
      <c r="P161" s="3"/>
      <c r="Q161" s="3"/>
      <c r="R161" s="3"/>
      <c r="S161" s="3"/>
      <c r="T161" s="3"/>
      <c r="U161" s="3"/>
      <c r="V161" s="3"/>
      <c r="W161" s="3"/>
      <c r="X161" s="3"/>
      <c r="Y161" s="3"/>
    </row>
    <row r="162" spans="1:25" ht="12.75" customHeight="1" x14ac:dyDescent="0.2">
      <c r="A162" s="1"/>
      <c r="B162" s="2"/>
      <c r="C162" s="2"/>
      <c r="D162" s="2"/>
      <c r="E162" s="2"/>
      <c r="F162" s="2"/>
      <c r="G162" s="2"/>
      <c r="H162" s="3"/>
      <c r="I162" s="3"/>
      <c r="J162" s="3"/>
      <c r="K162" s="3"/>
      <c r="L162" s="3"/>
      <c r="M162" s="3"/>
      <c r="N162" s="3"/>
      <c r="O162" s="3"/>
      <c r="P162" s="3"/>
      <c r="Q162" s="3"/>
      <c r="R162" s="3"/>
      <c r="S162" s="3"/>
      <c r="T162" s="3"/>
      <c r="U162" s="3"/>
      <c r="V162" s="3"/>
      <c r="W162" s="3"/>
      <c r="X162" s="3"/>
      <c r="Y162" s="3"/>
    </row>
    <row r="163" spans="1:25" ht="12.75" customHeight="1" x14ac:dyDescent="0.2">
      <c r="A163" s="1"/>
      <c r="B163" s="2"/>
      <c r="C163" s="2"/>
      <c r="D163" s="2"/>
      <c r="E163" s="2"/>
      <c r="F163" s="2"/>
      <c r="G163" s="2"/>
      <c r="H163" s="3"/>
      <c r="I163" s="3"/>
      <c r="J163" s="3"/>
      <c r="K163" s="3"/>
      <c r="L163" s="3"/>
      <c r="M163" s="3"/>
      <c r="N163" s="3"/>
      <c r="O163" s="3"/>
      <c r="P163" s="3"/>
      <c r="Q163" s="3"/>
      <c r="R163" s="3"/>
      <c r="S163" s="3"/>
      <c r="T163" s="3"/>
      <c r="U163" s="3"/>
      <c r="V163" s="3"/>
      <c r="W163" s="3"/>
      <c r="X163" s="3"/>
      <c r="Y163" s="3"/>
    </row>
    <row r="164" spans="1:25" ht="12.75" customHeight="1" x14ac:dyDescent="0.2">
      <c r="A164" s="1"/>
      <c r="B164" s="2"/>
      <c r="C164" s="2"/>
      <c r="D164" s="2"/>
      <c r="E164" s="2"/>
      <c r="F164" s="2"/>
      <c r="G164" s="2"/>
      <c r="H164" s="3"/>
      <c r="I164" s="3"/>
      <c r="J164" s="3"/>
      <c r="K164" s="3"/>
      <c r="L164" s="3"/>
      <c r="M164" s="3"/>
      <c r="N164" s="3"/>
      <c r="O164" s="3"/>
      <c r="P164" s="3"/>
      <c r="Q164" s="3"/>
      <c r="R164" s="3"/>
      <c r="S164" s="3"/>
      <c r="T164" s="3"/>
      <c r="U164" s="3"/>
      <c r="V164" s="3"/>
      <c r="W164" s="3"/>
      <c r="X164" s="3"/>
      <c r="Y164" s="3"/>
    </row>
    <row r="165" spans="1:25" ht="12.75" customHeight="1" x14ac:dyDescent="0.2">
      <c r="A165" s="1"/>
      <c r="B165" s="2"/>
      <c r="C165" s="2"/>
      <c r="D165" s="2"/>
      <c r="E165" s="2"/>
      <c r="F165" s="2"/>
      <c r="G165" s="2"/>
      <c r="H165" s="3"/>
      <c r="I165" s="3"/>
      <c r="J165" s="3"/>
      <c r="K165" s="3"/>
      <c r="L165" s="3"/>
      <c r="M165" s="3"/>
      <c r="N165" s="3"/>
      <c r="O165" s="3"/>
      <c r="P165" s="3"/>
      <c r="Q165" s="3"/>
      <c r="R165" s="3"/>
      <c r="S165" s="3"/>
      <c r="T165" s="3"/>
      <c r="U165" s="3"/>
      <c r="V165" s="3"/>
      <c r="W165" s="3"/>
      <c r="X165" s="3"/>
      <c r="Y165" s="3"/>
    </row>
    <row r="166" spans="1:25" ht="12.75" customHeight="1" x14ac:dyDescent="0.2">
      <c r="A166" s="1"/>
      <c r="B166" s="2"/>
      <c r="C166" s="2"/>
      <c r="D166" s="2"/>
      <c r="E166" s="2"/>
      <c r="F166" s="2"/>
      <c r="G166" s="2"/>
      <c r="H166" s="3"/>
      <c r="I166" s="3"/>
      <c r="J166" s="3"/>
      <c r="K166" s="3"/>
      <c r="L166" s="3"/>
      <c r="M166" s="3"/>
      <c r="N166" s="3"/>
      <c r="O166" s="3"/>
      <c r="P166" s="3"/>
      <c r="Q166" s="3"/>
      <c r="R166" s="3"/>
      <c r="S166" s="3"/>
      <c r="T166" s="3"/>
      <c r="U166" s="3"/>
      <c r="V166" s="3"/>
      <c r="W166" s="3"/>
      <c r="X166" s="3"/>
      <c r="Y166" s="3"/>
    </row>
    <row r="167" spans="1:25" ht="12.75" customHeight="1" x14ac:dyDescent="0.2">
      <c r="A167" s="1"/>
      <c r="B167" s="2"/>
      <c r="C167" s="2"/>
      <c r="D167" s="2"/>
      <c r="E167" s="2"/>
      <c r="F167" s="2"/>
      <c r="G167" s="2"/>
      <c r="H167" s="3"/>
      <c r="I167" s="3"/>
      <c r="J167" s="3"/>
      <c r="K167" s="3"/>
      <c r="L167" s="3"/>
      <c r="M167" s="3"/>
      <c r="N167" s="3"/>
      <c r="O167" s="3"/>
      <c r="P167" s="3"/>
      <c r="Q167" s="3"/>
      <c r="R167" s="3"/>
      <c r="S167" s="3"/>
      <c r="T167" s="3"/>
      <c r="U167" s="3"/>
      <c r="V167" s="3"/>
      <c r="W167" s="3"/>
      <c r="X167" s="3"/>
      <c r="Y167" s="3"/>
    </row>
    <row r="168" spans="1:25" ht="12.75" customHeight="1" x14ac:dyDescent="0.2">
      <c r="A168" s="1"/>
      <c r="B168" s="2"/>
      <c r="C168" s="2"/>
      <c r="D168" s="2"/>
      <c r="E168" s="2"/>
      <c r="F168" s="2"/>
      <c r="G168" s="2"/>
      <c r="H168" s="3"/>
      <c r="I168" s="3"/>
      <c r="J168" s="3"/>
      <c r="K168" s="3"/>
      <c r="L168" s="3"/>
      <c r="M168" s="3"/>
      <c r="N168" s="3"/>
      <c r="O168" s="3"/>
      <c r="P168" s="3"/>
      <c r="Q168" s="3"/>
      <c r="R168" s="3"/>
      <c r="S168" s="3"/>
      <c r="T168" s="3"/>
      <c r="U168" s="3"/>
      <c r="V168" s="3"/>
      <c r="W168" s="3"/>
      <c r="X168" s="3"/>
      <c r="Y168" s="3"/>
    </row>
    <row r="169" spans="1:25" ht="12.75" customHeight="1" x14ac:dyDescent="0.2">
      <c r="A169" s="1"/>
      <c r="B169" s="2"/>
      <c r="C169" s="2"/>
      <c r="D169" s="2"/>
      <c r="E169" s="2"/>
      <c r="F169" s="2"/>
      <c r="G169" s="2"/>
      <c r="H169" s="3"/>
      <c r="I169" s="3"/>
      <c r="J169" s="3"/>
      <c r="K169" s="3"/>
      <c r="L169" s="3"/>
      <c r="M169" s="3"/>
      <c r="N169" s="3"/>
      <c r="O169" s="3"/>
      <c r="P169" s="3"/>
      <c r="Q169" s="3"/>
      <c r="R169" s="3"/>
      <c r="S169" s="3"/>
      <c r="T169" s="3"/>
      <c r="U169" s="3"/>
      <c r="V169" s="3"/>
      <c r="W169" s="3"/>
      <c r="X169" s="3"/>
      <c r="Y169" s="3"/>
    </row>
    <row r="170" spans="1:25" ht="12.75" customHeight="1" x14ac:dyDescent="0.2">
      <c r="A170" s="1"/>
      <c r="B170" s="2"/>
      <c r="C170" s="2"/>
      <c r="D170" s="2"/>
      <c r="E170" s="2"/>
      <c r="F170" s="2"/>
      <c r="G170" s="2"/>
      <c r="H170" s="3"/>
      <c r="I170" s="3"/>
      <c r="J170" s="3"/>
      <c r="K170" s="3"/>
      <c r="L170" s="3"/>
      <c r="M170" s="3"/>
      <c r="N170" s="3"/>
      <c r="O170" s="3"/>
      <c r="P170" s="3"/>
      <c r="Q170" s="3"/>
      <c r="R170" s="3"/>
      <c r="S170" s="3"/>
      <c r="T170" s="3"/>
      <c r="U170" s="3"/>
      <c r="V170" s="3"/>
      <c r="W170" s="3"/>
      <c r="X170" s="3"/>
      <c r="Y170" s="3"/>
    </row>
    <row r="171" spans="1:25" ht="12.75" customHeight="1" x14ac:dyDescent="0.2">
      <c r="A171" s="1"/>
      <c r="B171" s="2"/>
      <c r="C171" s="2"/>
      <c r="D171" s="2"/>
      <c r="E171" s="2"/>
      <c r="F171" s="2"/>
      <c r="G171" s="2"/>
      <c r="H171" s="3"/>
      <c r="I171" s="3"/>
      <c r="J171" s="3"/>
      <c r="K171" s="3"/>
      <c r="L171" s="3"/>
      <c r="M171" s="3"/>
      <c r="N171" s="3"/>
      <c r="O171" s="3"/>
      <c r="P171" s="3"/>
      <c r="Q171" s="3"/>
      <c r="R171" s="3"/>
      <c r="S171" s="3"/>
      <c r="T171" s="3"/>
      <c r="U171" s="3"/>
      <c r="V171" s="3"/>
      <c r="W171" s="3"/>
      <c r="X171" s="3"/>
      <c r="Y171" s="3"/>
    </row>
    <row r="172" spans="1:25" ht="12.75" customHeight="1" x14ac:dyDescent="0.2">
      <c r="A172" s="1"/>
      <c r="B172" s="2"/>
      <c r="C172" s="2"/>
      <c r="D172" s="2"/>
      <c r="E172" s="2"/>
      <c r="F172" s="2"/>
      <c r="G172" s="2"/>
      <c r="H172" s="3"/>
      <c r="I172" s="3"/>
      <c r="J172" s="3"/>
      <c r="K172" s="3"/>
      <c r="L172" s="3"/>
      <c r="M172" s="3"/>
      <c r="N172" s="3"/>
      <c r="O172" s="3"/>
      <c r="P172" s="3"/>
      <c r="Q172" s="3"/>
      <c r="R172" s="3"/>
      <c r="S172" s="3"/>
      <c r="T172" s="3"/>
      <c r="U172" s="3"/>
      <c r="V172" s="3"/>
      <c r="W172" s="3"/>
      <c r="X172" s="3"/>
      <c r="Y172" s="3"/>
    </row>
    <row r="173" spans="1:25" ht="12.75" customHeight="1" x14ac:dyDescent="0.2">
      <c r="A173" s="1"/>
      <c r="B173" s="2"/>
      <c r="C173" s="2"/>
      <c r="D173" s="2"/>
      <c r="E173" s="2"/>
      <c r="F173" s="2"/>
      <c r="G173" s="2"/>
      <c r="H173" s="3"/>
      <c r="I173" s="3"/>
      <c r="J173" s="3"/>
      <c r="K173" s="3"/>
      <c r="L173" s="3"/>
      <c r="M173" s="3"/>
      <c r="N173" s="3"/>
      <c r="O173" s="3"/>
      <c r="P173" s="3"/>
      <c r="Q173" s="3"/>
      <c r="R173" s="3"/>
      <c r="S173" s="3"/>
      <c r="T173" s="3"/>
      <c r="U173" s="3"/>
      <c r="V173" s="3"/>
      <c r="W173" s="3"/>
      <c r="X173" s="3"/>
      <c r="Y173" s="3"/>
    </row>
    <row r="174" spans="1:25" ht="12.75" customHeight="1" x14ac:dyDescent="0.2">
      <c r="A174" s="1"/>
      <c r="B174" s="2"/>
      <c r="C174" s="2"/>
      <c r="D174" s="2"/>
      <c r="E174" s="2"/>
      <c r="F174" s="2"/>
      <c r="G174" s="2"/>
      <c r="H174" s="3"/>
      <c r="I174" s="3"/>
      <c r="J174" s="3"/>
      <c r="K174" s="3"/>
      <c r="L174" s="3"/>
      <c r="M174" s="3"/>
      <c r="N174" s="3"/>
      <c r="O174" s="3"/>
      <c r="P174" s="3"/>
      <c r="Q174" s="3"/>
      <c r="R174" s="3"/>
      <c r="S174" s="3"/>
      <c r="T174" s="3"/>
      <c r="U174" s="3"/>
      <c r="V174" s="3"/>
      <c r="W174" s="3"/>
      <c r="X174" s="3"/>
      <c r="Y174" s="3"/>
    </row>
    <row r="175" spans="1:25" ht="12.75" customHeight="1" x14ac:dyDescent="0.2">
      <c r="A175" s="1"/>
      <c r="B175" s="2"/>
      <c r="C175" s="2"/>
      <c r="D175" s="2"/>
      <c r="E175" s="2"/>
      <c r="F175" s="2"/>
      <c r="G175" s="2"/>
      <c r="H175" s="3"/>
      <c r="I175" s="3"/>
      <c r="J175" s="3"/>
      <c r="K175" s="3"/>
      <c r="L175" s="3"/>
      <c r="M175" s="3"/>
      <c r="N175" s="3"/>
      <c r="O175" s="3"/>
      <c r="P175" s="3"/>
      <c r="Q175" s="3"/>
      <c r="R175" s="3"/>
      <c r="S175" s="3"/>
      <c r="T175" s="3"/>
      <c r="U175" s="3"/>
      <c r="V175" s="3"/>
      <c r="W175" s="3"/>
      <c r="X175" s="3"/>
      <c r="Y175" s="3"/>
    </row>
    <row r="176" spans="1:25" ht="12.75" customHeight="1" x14ac:dyDescent="0.2">
      <c r="A176" s="1"/>
      <c r="B176" s="2"/>
      <c r="C176" s="2"/>
      <c r="D176" s="2"/>
      <c r="E176" s="2"/>
      <c r="F176" s="2"/>
      <c r="G176" s="2"/>
      <c r="H176" s="3"/>
      <c r="I176" s="3"/>
      <c r="J176" s="3"/>
      <c r="K176" s="3"/>
      <c r="L176" s="3"/>
      <c r="M176" s="3"/>
      <c r="N176" s="3"/>
      <c r="O176" s="3"/>
      <c r="P176" s="3"/>
      <c r="Q176" s="3"/>
      <c r="R176" s="3"/>
      <c r="S176" s="3"/>
      <c r="T176" s="3"/>
      <c r="U176" s="3"/>
      <c r="V176" s="3"/>
      <c r="W176" s="3"/>
      <c r="X176" s="3"/>
      <c r="Y176" s="3"/>
    </row>
    <row r="177" spans="1:25" ht="12.75" customHeight="1" x14ac:dyDescent="0.2">
      <c r="A177" s="1"/>
      <c r="B177" s="2"/>
      <c r="C177" s="2"/>
      <c r="D177" s="2"/>
      <c r="E177" s="2"/>
      <c r="F177" s="2"/>
      <c r="G177" s="2"/>
      <c r="H177" s="3"/>
      <c r="I177" s="3"/>
      <c r="J177" s="3"/>
      <c r="K177" s="3"/>
      <c r="L177" s="3"/>
      <c r="M177" s="3"/>
      <c r="N177" s="3"/>
      <c r="O177" s="3"/>
      <c r="P177" s="3"/>
      <c r="Q177" s="3"/>
      <c r="R177" s="3"/>
      <c r="S177" s="3"/>
      <c r="T177" s="3"/>
      <c r="U177" s="3"/>
      <c r="V177" s="3"/>
      <c r="W177" s="3"/>
      <c r="X177" s="3"/>
      <c r="Y177" s="3"/>
    </row>
    <row r="178" spans="1:25" ht="12.75" customHeight="1" x14ac:dyDescent="0.2">
      <c r="A178" s="1"/>
      <c r="B178" s="2"/>
      <c r="C178" s="2"/>
      <c r="D178" s="2"/>
      <c r="E178" s="2"/>
      <c r="F178" s="2"/>
      <c r="G178" s="2"/>
      <c r="H178" s="3"/>
      <c r="I178" s="3"/>
      <c r="J178" s="3"/>
      <c r="K178" s="3"/>
      <c r="L178" s="3"/>
      <c r="M178" s="3"/>
      <c r="N178" s="3"/>
      <c r="O178" s="3"/>
      <c r="P178" s="3"/>
      <c r="Q178" s="3"/>
      <c r="R178" s="3"/>
      <c r="S178" s="3"/>
      <c r="T178" s="3"/>
      <c r="U178" s="3"/>
      <c r="V178" s="3"/>
      <c r="W178" s="3"/>
      <c r="X178" s="3"/>
      <c r="Y178" s="3"/>
    </row>
    <row r="179" spans="1:25" ht="12.75" customHeight="1" x14ac:dyDescent="0.2">
      <c r="A179" s="1"/>
      <c r="B179" s="2"/>
      <c r="C179" s="2"/>
      <c r="D179" s="2"/>
      <c r="E179" s="2"/>
      <c r="F179" s="2"/>
      <c r="G179" s="2"/>
      <c r="H179" s="3"/>
      <c r="I179" s="3"/>
      <c r="J179" s="3"/>
      <c r="K179" s="3"/>
      <c r="L179" s="3"/>
      <c r="M179" s="3"/>
      <c r="N179" s="3"/>
      <c r="O179" s="3"/>
      <c r="P179" s="3"/>
      <c r="Q179" s="3"/>
      <c r="R179" s="3"/>
      <c r="S179" s="3"/>
      <c r="T179" s="3"/>
      <c r="U179" s="3"/>
      <c r="V179" s="3"/>
      <c r="W179" s="3"/>
      <c r="X179" s="3"/>
      <c r="Y179" s="3"/>
    </row>
    <row r="180" spans="1:25" ht="12.75" customHeight="1" x14ac:dyDescent="0.2">
      <c r="A180" s="1"/>
      <c r="B180" s="2"/>
      <c r="C180" s="2"/>
      <c r="D180" s="2"/>
      <c r="E180" s="2"/>
      <c r="F180" s="2"/>
      <c r="G180" s="2"/>
      <c r="H180" s="3"/>
      <c r="I180" s="3"/>
      <c r="J180" s="3"/>
      <c r="K180" s="3"/>
      <c r="L180" s="3"/>
      <c r="M180" s="3"/>
      <c r="N180" s="3"/>
      <c r="O180" s="3"/>
      <c r="P180" s="3"/>
      <c r="Q180" s="3"/>
      <c r="R180" s="3"/>
      <c r="S180" s="3"/>
      <c r="T180" s="3"/>
      <c r="U180" s="3"/>
      <c r="V180" s="3"/>
      <c r="W180" s="3"/>
      <c r="X180" s="3"/>
      <c r="Y180" s="3"/>
    </row>
    <row r="181" spans="1:25" ht="12.75" customHeight="1" x14ac:dyDescent="0.2">
      <c r="A181" s="1"/>
      <c r="B181" s="2"/>
      <c r="C181" s="2"/>
      <c r="D181" s="2"/>
      <c r="E181" s="2"/>
      <c r="F181" s="2"/>
      <c r="G181" s="2"/>
      <c r="H181" s="3"/>
      <c r="I181" s="3"/>
      <c r="J181" s="3"/>
      <c r="K181" s="3"/>
      <c r="L181" s="3"/>
      <c r="M181" s="3"/>
      <c r="N181" s="3"/>
      <c r="O181" s="3"/>
      <c r="P181" s="3"/>
      <c r="Q181" s="3"/>
      <c r="R181" s="3"/>
      <c r="S181" s="3"/>
      <c r="T181" s="3"/>
      <c r="U181" s="3"/>
      <c r="V181" s="3"/>
      <c r="W181" s="3"/>
      <c r="X181" s="3"/>
      <c r="Y181" s="3"/>
    </row>
    <row r="182" spans="1:25" ht="12.75" customHeight="1" x14ac:dyDescent="0.2">
      <c r="A182" s="1"/>
      <c r="B182" s="2"/>
      <c r="C182" s="2"/>
      <c r="D182" s="2"/>
      <c r="E182" s="2"/>
      <c r="F182" s="2"/>
      <c r="G182" s="2"/>
      <c r="H182" s="3"/>
      <c r="I182" s="3"/>
      <c r="J182" s="3"/>
      <c r="K182" s="3"/>
      <c r="L182" s="3"/>
      <c r="M182" s="3"/>
      <c r="N182" s="3"/>
      <c r="O182" s="3"/>
      <c r="P182" s="3"/>
      <c r="Q182" s="3"/>
      <c r="R182" s="3"/>
      <c r="S182" s="3"/>
      <c r="T182" s="3"/>
      <c r="U182" s="3"/>
      <c r="V182" s="3"/>
      <c r="W182" s="3"/>
      <c r="X182" s="3"/>
      <c r="Y182" s="3"/>
    </row>
    <row r="183" spans="1:25" ht="12.75" customHeight="1" x14ac:dyDescent="0.2">
      <c r="A183" s="1"/>
      <c r="B183" s="2"/>
      <c r="C183" s="2"/>
      <c r="D183" s="2"/>
      <c r="E183" s="2"/>
      <c r="F183" s="2"/>
      <c r="G183" s="2"/>
      <c r="H183" s="3"/>
      <c r="I183" s="3"/>
      <c r="J183" s="3"/>
      <c r="K183" s="3"/>
      <c r="L183" s="3"/>
      <c r="M183" s="3"/>
      <c r="N183" s="3"/>
      <c r="O183" s="3"/>
      <c r="P183" s="3"/>
      <c r="Q183" s="3"/>
      <c r="R183" s="3"/>
      <c r="S183" s="3"/>
      <c r="T183" s="3"/>
      <c r="U183" s="3"/>
      <c r="V183" s="3"/>
      <c r="W183" s="3"/>
      <c r="X183" s="3"/>
      <c r="Y183" s="3"/>
    </row>
    <row r="184" spans="1:25" ht="12.75" customHeight="1" x14ac:dyDescent="0.2">
      <c r="A184" s="1"/>
      <c r="B184" s="2"/>
      <c r="C184" s="2"/>
      <c r="D184" s="2"/>
      <c r="E184" s="2"/>
      <c r="F184" s="2"/>
      <c r="G184" s="2"/>
      <c r="H184" s="3"/>
      <c r="I184" s="3"/>
      <c r="J184" s="3"/>
      <c r="K184" s="3"/>
      <c r="L184" s="3"/>
      <c r="M184" s="3"/>
      <c r="N184" s="3"/>
      <c r="O184" s="3"/>
      <c r="P184" s="3"/>
      <c r="Q184" s="3"/>
      <c r="R184" s="3"/>
      <c r="S184" s="3"/>
      <c r="T184" s="3"/>
      <c r="U184" s="3"/>
      <c r="V184" s="3"/>
      <c r="W184" s="3"/>
      <c r="X184" s="3"/>
      <c r="Y184" s="3"/>
    </row>
    <row r="185" spans="1:25" ht="12.75" customHeight="1" x14ac:dyDescent="0.2">
      <c r="A185" s="1"/>
      <c r="B185" s="2"/>
      <c r="C185" s="2"/>
      <c r="D185" s="2"/>
      <c r="E185" s="2"/>
      <c r="F185" s="2"/>
      <c r="G185" s="2"/>
      <c r="H185" s="3"/>
      <c r="I185" s="3"/>
      <c r="J185" s="3"/>
      <c r="K185" s="3"/>
      <c r="L185" s="3"/>
      <c r="M185" s="3"/>
      <c r="N185" s="3"/>
      <c r="O185" s="3"/>
      <c r="P185" s="3"/>
      <c r="Q185" s="3"/>
      <c r="R185" s="3"/>
      <c r="S185" s="3"/>
      <c r="T185" s="3"/>
      <c r="U185" s="3"/>
      <c r="V185" s="3"/>
      <c r="W185" s="3"/>
      <c r="X185" s="3"/>
      <c r="Y185" s="3"/>
    </row>
    <row r="186" spans="1:25" ht="12.75" customHeight="1" x14ac:dyDescent="0.2">
      <c r="A186" s="1"/>
      <c r="B186" s="2"/>
      <c r="C186" s="2"/>
      <c r="D186" s="2"/>
      <c r="E186" s="2"/>
      <c r="F186" s="2"/>
      <c r="G186" s="2"/>
      <c r="H186" s="3"/>
      <c r="I186" s="3"/>
      <c r="J186" s="3"/>
      <c r="K186" s="3"/>
      <c r="L186" s="3"/>
      <c r="M186" s="3"/>
      <c r="N186" s="3"/>
      <c r="O186" s="3"/>
      <c r="P186" s="3"/>
      <c r="Q186" s="3"/>
      <c r="R186" s="3"/>
      <c r="S186" s="3"/>
      <c r="T186" s="3"/>
      <c r="U186" s="3"/>
      <c r="V186" s="3"/>
      <c r="W186" s="3"/>
      <c r="X186" s="3"/>
      <c r="Y186" s="3"/>
    </row>
    <row r="187" spans="1:25" ht="12.75" customHeight="1" x14ac:dyDescent="0.2">
      <c r="A187" s="1"/>
      <c r="B187" s="2"/>
      <c r="C187" s="2"/>
      <c r="D187" s="2"/>
      <c r="E187" s="2"/>
      <c r="F187" s="2"/>
      <c r="G187" s="2"/>
      <c r="H187" s="3"/>
      <c r="I187" s="3"/>
      <c r="J187" s="3"/>
      <c r="K187" s="3"/>
      <c r="L187" s="3"/>
      <c r="M187" s="3"/>
      <c r="N187" s="3"/>
      <c r="O187" s="3"/>
      <c r="P187" s="3"/>
      <c r="Q187" s="3"/>
      <c r="R187" s="3"/>
      <c r="S187" s="3"/>
      <c r="T187" s="3"/>
      <c r="U187" s="3"/>
      <c r="V187" s="3"/>
      <c r="W187" s="3"/>
      <c r="X187" s="3"/>
      <c r="Y187" s="3"/>
    </row>
    <row r="188" spans="1:25" ht="12.75" customHeight="1" x14ac:dyDescent="0.2">
      <c r="A188" s="1"/>
      <c r="B188" s="2"/>
      <c r="C188" s="2"/>
      <c r="D188" s="2"/>
      <c r="E188" s="2"/>
      <c r="F188" s="2"/>
      <c r="G188" s="2"/>
      <c r="H188" s="3"/>
      <c r="I188" s="3"/>
      <c r="J188" s="3"/>
      <c r="K188" s="3"/>
      <c r="L188" s="3"/>
      <c r="M188" s="3"/>
      <c r="N188" s="3"/>
      <c r="O188" s="3"/>
      <c r="P188" s="3"/>
      <c r="Q188" s="3"/>
      <c r="R188" s="3"/>
      <c r="S188" s="3"/>
      <c r="T188" s="3"/>
      <c r="U188" s="3"/>
      <c r="V188" s="3"/>
      <c r="W188" s="3"/>
      <c r="X188" s="3"/>
      <c r="Y188" s="3"/>
    </row>
    <row r="189" spans="1:25" ht="12.75" customHeight="1" x14ac:dyDescent="0.2">
      <c r="A189" s="1"/>
      <c r="B189" s="2"/>
      <c r="C189" s="2"/>
      <c r="D189" s="2"/>
      <c r="E189" s="2"/>
      <c r="F189" s="2"/>
      <c r="G189" s="2"/>
      <c r="H189" s="3"/>
      <c r="I189" s="3"/>
      <c r="J189" s="3"/>
      <c r="K189" s="3"/>
      <c r="L189" s="3"/>
      <c r="M189" s="3"/>
      <c r="N189" s="3"/>
      <c r="O189" s="3"/>
      <c r="P189" s="3"/>
      <c r="Q189" s="3"/>
      <c r="R189" s="3"/>
      <c r="S189" s="3"/>
      <c r="T189" s="3"/>
      <c r="U189" s="3"/>
      <c r="V189" s="3"/>
      <c r="W189" s="3"/>
      <c r="X189" s="3"/>
      <c r="Y189" s="3"/>
    </row>
    <row r="190" spans="1:25" ht="12.75" customHeight="1" x14ac:dyDescent="0.2">
      <c r="A190" s="1"/>
      <c r="B190" s="2"/>
      <c r="C190" s="2"/>
      <c r="D190" s="2"/>
      <c r="E190" s="2"/>
      <c r="F190" s="2"/>
      <c r="G190" s="2"/>
      <c r="H190" s="3"/>
      <c r="I190" s="3"/>
      <c r="J190" s="3"/>
      <c r="K190" s="3"/>
      <c r="L190" s="3"/>
      <c r="M190" s="3"/>
      <c r="N190" s="3"/>
      <c r="O190" s="3"/>
      <c r="P190" s="3"/>
      <c r="Q190" s="3"/>
      <c r="R190" s="3"/>
      <c r="S190" s="3"/>
      <c r="T190" s="3"/>
      <c r="U190" s="3"/>
      <c r="V190" s="3"/>
      <c r="W190" s="3"/>
      <c r="X190" s="3"/>
      <c r="Y190" s="3"/>
    </row>
    <row r="191" spans="1:25" ht="12.75" customHeight="1" x14ac:dyDescent="0.2">
      <c r="A191" s="1"/>
      <c r="B191" s="2"/>
      <c r="C191" s="2"/>
      <c r="D191" s="2"/>
      <c r="E191" s="2"/>
      <c r="F191" s="2"/>
      <c r="G191" s="2"/>
      <c r="H191" s="3"/>
      <c r="I191" s="3"/>
      <c r="J191" s="3"/>
      <c r="K191" s="3"/>
      <c r="L191" s="3"/>
      <c r="M191" s="3"/>
      <c r="N191" s="3"/>
      <c r="O191" s="3"/>
      <c r="P191" s="3"/>
      <c r="Q191" s="3"/>
      <c r="R191" s="3"/>
      <c r="S191" s="3"/>
      <c r="T191" s="3"/>
      <c r="U191" s="3"/>
      <c r="V191" s="3"/>
      <c r="W191" s="3"/>
      <c r="X191" s="3"/>
      <c r="Y191" s="3"/>
    </row>
    <row r="192" spans="1:25" ht="12.75" customHeight="1" x14ac:dyDescent="0.2">
      <c r="A192" s="1"/>
      <c r="B192" s="2"/>
      <c r="C192" s="2"/>
      <c r="D192" s="2"/>
      <c r="E192" s="2"/>
      <c r="F192" s="2"/>
      <c r="G192" s="2"/>
      <c r="H192" s="3"/>
      <c r="I192" s="3"/>
      <c r="J192" s="3"/>
      <c r="K192" s="3"/>
      <c r="L192" s="3"/>
      <c r="M192" s="3"/>
      <c r="N192" s="3"/>
      <c r="O192" s="3"/>
      <c r="P192" s="3"/>
      <c r="Q192" s="3"/>
      <c r="R192" s="3"/>
      <c r="S192" s="3"/>
      <c r="T192" s="3"/>
      <c r="U192" s="3"/>
      <c r="V192" s="3"/>
      <c r="W192" s="3"/>
      <c r="X192" s="3"/>
      <c r="Y192" s="3"/>
    </row>
    <row r="193" spans="1:25" ht="12.75" customHeight="1" x14ac:dyDescent="0.2">
      <c r="A193" s="1"/>
      <c r="B193" s="2"/>
      <c r="C193" s="2"/>
      <c r="D193" s="2"/>
      <c r="E193" s="2"/>
      <c r="F193" s="2"/>
      <c r="G193" s="2"/>
      <c r="H193" s="3"/>
      <c r="I193" s="3"/>
      <c r="J193" s="3"/>
      <c r="K193" s="3"/>
      <c r="L193" s="3"/>
      <c r="M193" s="3"/>
      <c r="N193" s="3"/>
      <c r="O193" s="3"/>
      <c r="P193" s="3"/>
      <c r="Q193" s="3"/>
      <c r="R193" s="3"/>
      <c r="S193" s="3"/>
      <c r="T193" s="3"/>
      <c r="U193" s="3"/>
      <c r="V193" s="3"/>
      <c r="W193" s="3"/>
      <c r="X193" s="3"/>
      <c r="Y193" s="3"/>
    </row>
    <row r="194" spans="1:25" ht="12.75" customHeight="1" x14ac:dyDescent="0.2">
      <c r="A194" s="1"/>
      <c r="B194" s="2"/>
      <c r="C194" s="2"/>
      <c r="D194" s="2"/>
      <c r="E194" s="2"/>
      <c r="F194" s="2"/>
      <c r="G194" s="2"/>
      <c r="H194" s="3"/>
      <c r="I194" s="3"/>
      <c r="J194" s="3"/>
      <c r="K194" s="3"/>
      <c r="L194" s="3"/>
      <c r="M194" s="3"/>
      <c r="N194" s="3"/>
      <c r="O194" s="3"/>
      <c r="P194" s="3"/>
      <c r="Q194" s="3"/>
      <c r="R194" s="3"/>
      <c r="S194" s="3"/>
      <c r="T194" s="3"/>
      <c r="U194" s="3"/>
      <c r="V194" s="3"/>
      <c r="W194" s="3"/>
      <c r="X194" s="3"/>
      <c r="Y194" s="3"/>
    </row>
    <row r="195" spans="1:25" ht="12.75" customHeight="1" x14ac:dyDescent="0.2">
      <c r="A195" s="1"/>
      <c r="B195" s="2"/>
      <c r="C195" s="2"/>
      <c r="D195" s="2"/>
      <c r="E195" s="2"/>
      <c r="F195" s="2"/>
      <c r="G195" s="2"/>
      <c r="H195" s="3"/>
      <c r="I195" s="3"/>
      <c r="J195" s="3"/>
      <c r="K195" s="3"/>
      <c r="L195" s="3"/>
      <c r="M195" s="3"/>
      <c r="N195" s="3"/>
      <c r="O195" s="3"/>
      <c r="P195" s="3"/>
      <c r="Q195" s="3"/>
      <c r="R195" s="3"/>
      <c r="S195" s="3"/>
      <c r="T195" s="3"/>
      <c r="U195" s="3"/>
      <c r="V195" s="3"/>
      <c r="W195" s="3"/>
      <c r="X195" s="3"/>
      <c r="Y195" s="3"/>
    </row>
    <row r="196" spans="1:25" ht="12.75" customHeight="1" x14ac:dyDescent="0.2">
      <c r="A196" s="1"/>
      <c r="B196" s="2"/>
      <c r="C196" s="2"/>
      <c r="D196" s="2"/>
      <c r="E196" s="2"/>
      <c r="F196" s="2"/>
      <c r="G196" s="2"/>
      <c r="H196" s="3"/>
      <c r="I196" s="3"/>
      <c r="J196" s="3"/>
      <c r="K196" s="3"/>
      <c r="L196" s="3"/>
      <c r="M196" s="3"/>
      <c r="N196" s="3"/>
      <c r="O196" s="3"/>
      <c r="P196" s="3"/>
      <c r="Q196" s="3"/>
      <c r="R196" s="3"/>
      <c r="S196" s="3"/>
      <c r="T196" s="3"/>
      <c r="U196" s="3"/>
      <c r="V196" s="3"/>
      <c r="W196" s="3"/>
      <c r="X196" s="3"/>
      <c r="Y196" s="3"/>
    </row>
    <row r="197" spans="1:25" ht="12.75" customHeight="1" x14ac:dyDescent="0.2">
      <c r="A197" s="1"/>
      <c r="B197" s="2"/>
      <c r="C197" s="2"/>
      <c r="D197" s="2"/>
      <c r="E197" s="2"/>
      <c r="F197" s="2"/>
      <c r="G197" s="2"/>
      <c r="H197" s="3"/>
      <c r="I197" s="3"/>
      <c r="J197" s="3"/>
      <c r="K197" s="3"/>
      <c r="L197" s="3"/>
      <c r="M197" s="3"/>
      <c r="N197" s="3"/>
      <c r="O197" s="3"/>
      <c r="P197" s="3"/>
      <c r="Q197" s="3"/>
      <c r="R197" s="3"/>
      <c r="S197" s="3"/>
      <c r="T197" s="3"/>
      <c r="U197" s="3"/>
      <c r="V197" s="3"/>
      <c r="W197" s="3"/>
      <c r="X197" s="3"/>
      <c r="Y197" s="3"/>
    </row>
    <row r="198" spans="1:25" ht="12.75" customHeight="1" x14ac:dyDescent="0.2">
      <c r="A198" s="1"/>
      <c r="B198" s="2"/>
      <c r="C198" s="2"/>
      <c r="D198" s="2"/>
      <c r="E198" s="2"/>
      <c r="F198" s="2"/>
      <c r="G198" s="2"/>
      <c r="H198" s="3"/>
      <c r="I198" s="3"/>
      <c r="J198" s="3"/>
      <c r="K198" s="3"/>
      <c r="L198" s="3"/>
      <c r="M198" s="3"/>
      <c r="N198" s="3"/>
      <c r="O198" s="3"/>
      <c r="P198" s="3"/>
      <c r="Q198" s="3"/>
      <c r="R198" s="3"/>
      <c r="S198" s="3"/>
      <c r="T198" s="3"/>
      <c r="U198" s="3"/>
      <c r="V198" s="3"/>
      <c r="W198" s="3"/>
      <c r="X198" s="3"/>
      <c r="Y198" s="3"/>
    </row>
    <row r="199" spans="1:25" ht="12.75" customHeight="1" x14ac:dyDescent="0.2">
      <c r="A199" s="1"/>
      <c r="B199" s="2"/>
      <c r="C199" s="2"/>
      <c r="D199" s="2"/>
      <c r="E199" s="2"/>
      <c r="F199" s="2"/>
      <c r="G199" s="2"/>
      <c r="H199" s="3"/>
      <c r="I199" s="3"/>
      <c r="J199" s="3"/>
      <c r="K199" s="3"/>
      <c r="L199" s="3"/>
      <c r="M199" s="3"/>
      <c r="N199" s="3"/>
      <c r="O199" s="3"/>
      <c r="P199" s="3"/>
      <c r="Q199" s="3"/>
      <c r="R199" s="3"/>
      <c r="S199" s="3"/>
      <c r="T199" s="3"/>
      <c r="U199" s="3"/>
      <c r="V199" s="3"/>
      <c r="W199" s="3"/>
      <c r="X199" s="3"/>
      <c r="Y199" s="3"/>
    </row>
    <row r="200" spans="1:25" ht="12.75" customHeight="1" x14ac:dyDescent="0.2">
      <c r="A200" s="1"/>
      <c r="B200" s="2"/>
      <c r="C200" s="2"/>
      <c r="D200" s="2"/>
      <c r="E200" s="2"/>
      <c r="F200" s="2"/>
      <c r="G200" s="2"/>
      <c r="H200" s="3"/>
      <c r="I200" s="3"/>
      <c r="J200" s="3"/>
      <c r="K200" s="3"/>
      <c r="L200" s="3"/>
      <c r="M200" s="3"/>
      <c r="N200" s="3"/>
      <c r="O200" s="3"/>
      <c r="P200" s="3"/>
      <c r="Q200" s="3"/>
      <c r="R200" s="3"/>
      <c r="S200" s="3"/>
      <c r="T200" s="3"/>
      <c r="U200" s="3"/>
      <c r="V200" s="3"/>
      <c r="W200" s="3"/>
      <c r="X200" s="3"/>
      <c r="Y200" s="3"/>
    </row>
    <row r="201" spans="1:25" ht="12.75" customHeight="1" x14ac:dyDescent="0.2">
      <c r="A201" s="1"/>
      <c r="B201" s="2"/>
      <c r="C201" s="2"/>
      <c r="D201" s="2"/>
      <c r="E201" s="2"/>
      <c r="F201" s="2"/>
      <c r="G201" s="2"/>
      <c r="H201" s="3"/>
      <c r="I201" s="3"/>
      <c r="J201" s="3"/>
      <c r="K201" s="3"/>
      <c r="L201" s="3"/>
      <c r="M201" s="3"/>
      <c r="N201" s="3"/>
      <c r="O201" s="3"/>
      <c r="P201" s="3"/>
      <c r="Q201" s="3"/>
      <c r="R201" s="3"/>
      <c r="S201" s="3"/>
      <c r="T201" s="3"/>
      <c r="U201" s="3"/>
      <c r="V201" s="3"/>
      <c r="W201" s="3"/>
      <c r="X201" s="3"/>
      <c r="Y201" s="3"/>
    </row>
    <row r="202" spans="1:25" ht="12.75" customHeight="1" x14ac:dyDescent="0.2">
      <c r="A202" s="1"/>
      <c r="B202" s="2"/>
      <c r="C202" s="2"/>
      <c r="D202" s="2"/>
      <c r="E202" s="2"/>
      <c r="F202" s="2"/>
      <c r="G202" s="2"/>
      <c r="H202" s="3"/>
      <c r="I202" s="3"/>
      <c r="J202" s="3"/>
      <c r="K202" s="3"/>
      <c r="L202" s="3"/>
      <c r="M202" s="3"/>
      <c r="N202" s="3"/>
      <c r="O202" s="3"/>
      <c r="P202" s="3"/>
      <c r="Q202" s="3"/>
      <c r="R202" s="3"/>
      <c r="S202" s="3"/>
      <c r="T202" s="3"/>
      <c r="U202" s="3"/>
      <c r="V202" s="3"/>
      <c r="W202" s="3"/>
      <c r="X202" s="3"/>
      <c r="Y202" s="3"/>
    </row>
    <row r="203" spans="1:25" ht="12.75" customHeight="1" x14ac:dyDescent="0.2">
      <c r="A203" s="1"/>
      <c r="B203" s="2"/>
      <c r="C203" s="2"/>
      <c r="D203" s="2"/>
      <c r="E203" s="2"/>
      <c r="F203" s="2"/>
      <c r="G203" s="2"/>
      <c r="H203" s="3"/>
      <c r="I203" s="3"/>
      <c r="J203" s="3"/>
      <c r="K203" s="3"/>
      <c r="L203" s="3"/>
      <c r="M203" s="3"/>
      <c r="N203" s="3"/>
      <c r="O203" s="3"/>
      <c r="P203" s="3"/>
      <c r="Q203" s="3"/>
      <c r="R203" s="3"/>
      <c r="S203" s="3"/>
      <c r="T203" s="3"/>
      <c r="U203" s="3"/>
      <c r="V203" s="3"/>
      <c r="W203" s="3"/>
      <c r="X203" s="3"/>
      <c r="Y203" s="3"/>
    </row>
    <row r="204" spans="1:25" ht="12.75" customHeight="1" x14ac:dyDescent="0.2">
      <c r="A204" s="1"/>
      <c r="B204" s="2"/>
      <c r="C204" s="2"/>
      <c r="D204" s="2"/>
      <c r="E204" s="2"/>
      <c r="F204" s="2"/>
      <c r="G204" s="2"/>
      <c r="H204" s="3"/>
      <c r="I204" s="3"/>
      <c r="J204" s="3"/>
      <c r="K204" s="3"/>
      <c r="L204" s="3"/>
      <c r="M204" s="3"/>
      <c r="N204" s="3"/>
      <c r="O204" s="3"/>
      <c r="P204" s="3"/>
      <c r="Q204" s="3"/>
      <c r="R204" s="3"/>
      <c r="S204" s="3"/>
      <c r="T204" s="3"/>
      <c r="U204" s="3"/>
      <c r="V204" s="3"/>
      <c r="W204" s="3"/>
      <c r="X204" s="3"/>
      <c r="Y204" s="3"/>
    </row>
    <row r="205" spans="1:25" ht="12.75" customHeight="1" x14ac:dyDescent="0.2">
      <c r="A205" s="1"/>
      <c r="B205" s="2"/>
      <c r="C205" s="2"/>
      <c r="D205" s="2"/>
      <c r="E205" s="2"/>
      <c r="F205" s="2"/>
      <c r="G205" s="2"/>
      <c r="H205" s="3"/>
      <c r="I205" s="3"/>
      <c r="J205" s="3"/>
      <c r="K205" s="3"/>
      <c r="L205" s="3"/>
      <c r="M205" s="3"/>
      <c r="N205" s="3"/>
      <c r="O205" s="3"/>
      <c r="P205" s="3"/>
      <c r="Q205" s="3"/>
      <c r="R205" s="3"/>
      <c r="S205" s="3"/>
      <c r="T205" s="3"/>
      <c r="U205" s="3"/>
      <c r="V205" s="3"/>
      <c r="W205" s="3"/>
      <c r="X205" s="3"/>
      <c r="Y205" s="3"/>
    </row>
    <row r="206" spans="1:25" ht="12.75" customHeight="1" x14ac:dyDescent="0.2">
      <c r="A206" s="1"/>
      <c r="B206" s="2"/>
      <c r="C206" s="2"/>
      <c r="D206" s="2"/>
      <c r="E206" s="2"/>
      <c r="F206" s="2"/>
      <c r="G206" s="2"/>
      <c r="H206" s="3"/>
      <c r="I206" s="3"/>
      <c r="J206" s="3"/>
      <c r="K206" s="3"/>
      <c r="L206" s="3"/>
      <c r="M206" s="3"/>
      <c r="N206" s="3"/>
      <c r="O206" s="3"/>
      <c r="P206" s="3"/>
      <c r="Q206" s="3"/>
      <c r="R206" s="3"/>
      <c r="S206" s="3"/>
      <c r="T206" s="3"/>
      <c r="U206" s="3"/>
      <c r="V206" s="3"/>
      <c r="W206" s="3"/>
      <c r="X206" s="3"/>
      <c r="Y206" s="3"/>
    </row>
    <row r="207" spans="1:25" ht="12.75" customHeight="1" x14ac:dyDescent="0.2">
      <c r="A207" s="1"/>
      <c r="B207" s="2"/>
      <c r="C207" s="2"/>
      <c r="D207" s="2"/>
      <c r="E207" s="2"/>
      <c r="F207" s="2"/>
      <c r="G207" s="2"/>
      <c r="H207" s="3"/>
      <c r="I207" s="3"/>
      <c r="J207" s="3"/>
      <c r="K207" s="3"/>
      <c r="L207" s="3"/>
      <c r="M207" s="3"/>
      <c r="N207" s="3"/>
      <c r="O207" s="3"/>
      <c r="P207" s="3"/>
      <c r="Q207" s="3"/>
      <c r="R207" s="3"/>
      <c r="S207" s="3"/>
      <c r="T207" s="3"/>
      <c r="U207" s="3"/>
      <c r="V207" s="3"/>
      <c r="W207" s="3"/>
      <c r="X207" s="3"/>
      <c r="Y207" s="3"/>
    </row>
    <row r="208" spans="1:25" ht="12.75" customHeight="1" x14ac:dyDescent="0.2">
      <c r="A208" s="1"/>
      <c r="B208" s="2"/>
      <c r="C208" s="2"/>
      <c r="D208" s="2"/>
      <c r="E208" s="2"/>
      <c r="F208" s="2"/>
      <c r="G208" s="2"/>
      <c r="H208" s="3"/>
      <c r="I208" s="3"/>
      <c r="J208" s="3"/>
      <c r="K208" s="3"/>
      <c r="L208" s="3"/>
      <c r="M208" s="3"/>
      <c r="N208" s="3"/>
      <c r="O208" s="3"/>
      <c r="P208" s="3"/>
      <c r="Q208" s="3"/>
      <c r="R208" s="3"/>
      <c r="S208" s="3"/>
      <c r="T208" s="3"/>
      <c r="U208" s="3"/>
      <c r="V208" s="3"/>
      <c r="W208" s="3"/>
      <c r="X208" s="3"/>
      <c r="Y208" s="3"/>
    </row>
    <row r="209" spans="1:25" ht="12.75" customHeight="1" x14ac:dyDescent="0.2">
      <c r="A209" s="1"/>
      <c r="B209" s="2"/>
      <c r="C209" s="2"/>
      <c r="D209" s="2"/>
      <c r="E209" s="2"/>
      <c r="F209" s="2"/>
      <c r="G209" s="2"/>
      <c r="H209" s="3"/>
      <c r="I209" s="3"/>
      <c r="J209" s="3"/>
      <c r="K209" s="3"/>
      <c r="L209" s="3"/>
      <c r="M209" s="3"/>
      <c r="N209" s="3"/>
      <c r="O209" s="3"/>
      <c r="P209" s="3"/>
      <c r="Q209" s="3"/>
      <c r="R209" s="3"/>
      <c r="S209" s="3"/>
      <c r="T209" s="3"/>
      <c r="U209" s="3"/>
      <c r="V209" s="3"/>
      <c r="W209" s="3"/>
      <c r="X209" s="3"/>
      <c r="Y209" s="3"/>
    </row>
    <row r="210" spans="1:25" ht="12.75" customHeight="1" x14ac:dyDescent="0.2">
      <c r="A210" s="1"/>
      <c r="B210" s="2"/>
      <c r="C210" s="2"/>
      <c r="D210" s="2"/>
      <c r="E210" s="2"/>
      <c r="F210" s="2"/>
      <c r="G210" s="2"/>
      <c r="H210" s="3"/>
      <c r="I210" s="3"/>
      <c r="J210" s="3"/>
      <c r="K210" s="3"/>
      <c r="L210" s="3"/>
      <c r="M210" s="3"/>
      <c r="N210" s="3"/>
      <c r="O210" s="3"/>
      <c r="P210" s="3"/>
      <c r="Q210" s="3"/>
      <c r="R210" s="3"/>
      <c r="S210" s="3"/>
      <c r="T210" s="3"/>
      <c r="U210" s="3"/>
      <c r="V210" s="3"/>
      <c r="W210" s="3"/>
      <c r="X210" s="3"/>
      <c r="Y210" s="3"/>
    </row>
    <row r="211" spans="1:25" ht="12.75" customHeight="1" x14ac:dyDescent="0.2">
      <c r="A211" s="1"/>
      <c r="B211" s="2"/>
      <c r="C211" s="2"/>
      <c r="D211" s="2"/>
      <c r="E211" s="2"/>
      <c r="F211" s="2"/>
      <c r="G211" s="2"/>
      <c r="H211" s="3"/>
      <c r="I211" s="3"/>
      <c r="J211" s="3"/>
      <c r="K211" s="3"/>
      <c r="L211" s="3"/>
      <c r="M211" s="3"/>
      <c r="N211" s="3"/>
      <c r="O211" s="3"/>
      <c r="P211" s="3"/>
      <c r="Q211" s="3"/>
      <c r="R211" s="3"/>
      <c r="S211" s="3"/>
      <c r="T211" s="3"/>
      <c r="U211" s="3"/>
      <c r="V211" s="3"/>
      <c r="W211" s="3"/>
      <c r="X211" s="3"/>
      <c r="Y211" s="3"/>
    </row>
    <row r="212" spans="1:25" ht="12.75" customHeight="1" x14ac:dyDescent="0.2">
      <c r="A212" s="1"/>
      <c r="B212" s="2"/>
      <c r="C212" s="2"/>
      <c r="D212" s="2"/>
      <c r="E212" s="2"/>
      <c r="F212" s="2"/>
      <c r="G212" s="2"/>
      <c r="H212" s="3"/>
      <c r="I212" s="3"/>
      <c r="J212" s="3"/>
      <c r="K212" s="3"/>
      <c r="L212" s="3"/>
      <c r="M212" s="3"/>
      <c r="N212" s="3"/>
      <c r="O212" s="3"/>
      <c r="P212" s="3"/>
      <c r="Q212" s="3"/>
      <c r="R212" s="3"/>
      <c r="S212" s="3"/>
      <c r="T212" s="3"/>
      <c r="U212" s="3"/>
      <c r="V212" s="3"/>
      <c r="W212" s="3"/>
      <c r="X212" s="3"/>
      <c r="Y212" s="3"/>
    </row>
    <row r="213" spans="1:25" ht="12.75" customHeight="1" x14ac:dyDescent="0.2">
      <c r="A213" s="1"/>
      <c r="B213" s="2"/>
      <c r="C213" s="2"/>
      <c r="D213" s="2"/>
      <c r="E213" s="2"/>
      <c r="F213" s="2"/>
      <c r="G213" s="2"/>
      <c r="H213" s="3"/>
      <c r="I213" s="3"/>
      <c r="J213" s="3"/>
      <c r="K213" s="3"/>
      <c r="L213" s="3"/>
      <c r="M213" s="3"/>
      <c r="N213" s="3"/>
      <c r="O213" s="3"/>
      <c r="P213" s="3"/>
      <c r="Q213" s="3"/>
      <c r="R213" s="3"/>
      <c r="S213" s="3"/>
      <c r="T213" s="3"/>
      <c r="U213" s="3"/>
      <c r="V213" s="3"/>
      <c r="W213" s="3"/>
      <c r="X213" s="3"/>
      <c r="Y213" s="3"/>
    </row>
    <row r="214" spans="1:25" ht="12.75" customHeight="1" x14ac:dyDescent="0.2">
      <c r="A214" s="1"/>
      <c r="B214" s="2"/>
      <c r="C214" s="2"/>
      <c r="D214" s="2"/>
      <c r="E214" s="2"/>
      <c r="F214" s="2"/>
      <c r="G214" s="2"/>
      <c r="H214" s="3"/>
      <c r="I214" s="3"/>
      <c r="J214" s="3"/>
      <c r="K214" s="3"/>
      <c r="L214" s="3"/>
      <c r="M214" s="3"/>
      <c r="N214" s="3"/>
      <c r="O214" s="3"/>
      <c r="P214" s="3"/>
      <c r="Q214" s="3"/>
      <c r="R214" s="3"/>
      <c r="S214" s="3"/>
      <c r="T214" s="3"/>
      <c r="U214" s="3"/>
      <c r="V214" s="3"/>
      <c r="W214" s="3"/>
      <c r="X214" s="3"/>
      <c r="Y214" s="3"/>
    </row>
    <row r="215" spans="1:25" ht="12.75" customHeight="1" x14ac:dyDescent="0.2">
      <c r="A215" s="1"/>
      <c r="B215" s="2"/>
      <c r="C215" s="2"/>
      <c r="D215" s="2"/>
      <c r="E215" s="2"/>
      <c r="F215" s="2"/>
      <c r="G215" s="2"/>
      <c r="H215" s="3"/>
      <c r="I215" s="3"/>
      <c r="J215" s="3"/>
      <c r="K215" s="3"/>
      <c r="L215" s="3"/>
      <c r="M215" s="3"/>
      <c r="N215" s="3"/>
      <c r="O215" s="3"/>
      <c r="P215" s="3"/>
      <c r="Q215" s="3"/>
      <c r="R215" s="3"/>
      <c r="S215" s="3"/>
      <c r="T215" s="3"/>
      <c r="U215" s="3"/>
      <c r="V215" s="3"/>
      <c r="W215" s="3"/>
      <c r="X215" s="3"/>
      <c r="Y215" s="3"/>
    </row>
    <row r="216" spans="1:25" ht="12.75" customHeight="1" x14ac:dyDescent="0.2">
      <c r="A216" s="1"/>
      <c r="B216" s="2"/>
      <c r="C216" s="2"/>
      <c r="D216" s="2"/>
      <c r="E216" s="2"/>
      <c r="F216" s="2"/>
      <c r="G216" s="2"/>
      <c r="H216" s="3"/>
      <c r="I216" s="3"/>
      <c r="J216" s="3"/>
      <c r="K216" s="3"/>
      <c r="L216" s="3"/>
      <c r="M216" s="3"/>
      <c r="N216" s="3"/>
      <c r="O216" s="3"/>
      <c r="P216" s="3"/>
      <c r="Q216" s="3"/>
      <c r="R216" s="3"/>
      <c r="S216" s="3"/>
      <c r="T216" s="3"/>
      <c r="U216" s="3"/>
      <c r="V216" s="3"/>
      <c r="W216" s="3"/>
      <c r="X216" s="3"/>
      <c r="Y216" s="3"/>
    </row>
    <row r="217" spans="1:25" ht="12.75" customHeight="1" x14ac:dyDescent="0.2">
      <c r="A217" s="1"/>
      <c r="B217" s="2"/>
      <c r="C217" s="2"/>
      <c r="D217" s="2"/>
      <c r="E217" s="2"/>
      <c r="F217" s="2"/>
      <c r="G217" s="2"/>
      <c r="H217" s="3"/>
      <c r="I217" s="3"/>
      <c r="J217" s="3"/>
      <c r="K217" s="3"/>
      <c r="L217" s="3"/>
      <c r="M217" s="3"/>
      <c r="N217" s="3"/>
      <c r="O217" s="3"/>
      <c r="P217" s="3"/>
      <c r="Q217" s="3"/>
      <c r="R217" s="3"/>
      <c r="S217" s="3"/>
      <c r="T217" s="3"/>
      <c r="U217" s="3"/>
      <c r="V217" s="3"/>
      <c r="W217" s="3"/>
      <c r="X217" s="3"/>
      <c r="Y217" s="3"/>
    </row>
    <row r="218" spans="1:25" ht="12.75" customHeight="1" x14ac:dyDescent="0.2">
      <c r="A218" s="1"/>
      <c r="B218" s="2"/>
      <c r="C218" s="2"/>
      <c r="D218" s="2"/>
      <c r="E218" s="2"/>
      <c r="F218" s="2"/>
      <c r="G218" s="2"/>
      <c r="H218" s="3"/>
      <c r="I218" s="3"/>
      <c r="J218" s="3"/>
      <c r="K218" s="3"/>
      <c r="L218" s="3"/>
      <c r="M218" s="3"/>
      <c r="N218" s="3"/>
      <c r="O218" s="3"/>
      <c r="P218" s="3"/>
      <c r="Q218" s="3"/>
      <c r="R218" s="3"/>
      <c r="S218" s="3"/>
      <c r="T218" s="3"/>
      <c r="U218" s="3"/>
      <c r="V218" s="3"/>
      <c r="W218" s="3"/>
      <c r="X218" s="3"/>
      <c r="Y218" s="3"/>
    </row>
    <row r="219" spans="1:25" ht="12.75" customHeight="1" x14ac:dyDescent="0.2">
      <c r="A219" s="1"/>
      <c r="B219" s="2"/>
      <c r="C219" s="2"/>
      <c r="D219" s="2"/>
      <c r="E219" s="2"/>
      <c r="F219" s="2"/>
      <c r="G219" s="2"/>
      <c r="H219" s="3"/>
      <c r="I219" s="3"/>
      <c r="J219" s="3"/>
      <c r="K219" s="3"/>
      <c r="L219" s="3"/>
      <c r="M219" s="3"/>
      <c r="N219" s="3"/>
      <c r="O219" s="3"/>
      <c r="P219" s="3"/>
      <c r="Q219" s="3"/>
      <c r="R219" s="3"/>
      <c r="S219" s="3"/>
      <c r="T219" s="3"/>
      <c r="U219" s="3"/>
      <c r="V219" s="3"/>
      <c r="W219" s="3"/>
      <c r="X219" s="3"/>
      <c r="Y219" s="3"/>
    </row>
    <row r="220" spans="1:25" ht="12.75" customHeight="1" x14ac:dyDescent="0.2">
      <c r="A220" s="1"/>
      <c r="B220" s="2"/>
      <c r="C220" s="2"/>
      <c r="D220" s="2"/>
      <c r="E220" s="2"/>
      <c r="F220" s="2"/>
      <c r="G220" s="2"/>
      <c r="H220" s="3"/>
      <c r="I220" s="3"/>
      <c r="J220" s="3"/>
      <c r="K220" s="3"/>
      <c r="L220" s="3"/>
      <c r="M220" s="3"/>
      <c r="N220" s="3"/>
      <c r="O220" s="3"/>
      <c r="P220" s="3"/>
      <c r="Q220" s="3"/>
      <c r="R220" s="3"/>
      <c r="S220" s="3"/>
      <c r="T220" s="3"/>
      <c r="U220" s="3"/>
      <c r="V220" s="3"/>
      <c r="W220" s="3"/>
      <c r="X220" s="3"/>
      <c r="Y220" s="3"/>
    </row>
    <row r="221" spans="1:25" ht="12.75" customHeight="1" x14ac:dyDescent="0.2">
      <c r="A221" s="1"/>
      <c r="B221" s="2"/>
      <c r="C221" s="2"/>
      <c r="D221" s="2"/>
      <c r="E221" s="2"/>
      <c r="F221" s="2"/>
      <c r="G221" s="2"/>
      <c r="H221" s="3"/>
      <c r="I221" s="3"/>
      <c r="J221" s="3"/>
      <c r="K221" s="3"/>
      <c r="L221" s="3"/>
      <c r="M221" s="3"/>
      <c r="N221" s="3"/>
      <c r="O221" s="3"/>
      <c r="P221" s="3"/>
      <c r="Q221" s="3"/>
      <c r="R221" s="3"/>
      <c r="S221" s="3"/>
      <c r="T221" s="3"/>
      <c r="U221" s="3"/>
      <c r="V221" s="3"/>
      <c r="W221" s="3"/>
      <c r="X221" s="3"/>
      <c r="Y221" s="3"/>
    </row>
    <row r="222" spans="1:25" ht="12.75" customHeight="1" x14ac:dyDescent="0.2">
      <c r="A222" s="1"/>
      <c r="B222" s="2"/>
      <c r="C222" s="2"/>
      <c r="D222" s="2"/>
      <c r="E222" s="2"/>
      <c r="F222" s="2"/>
      <c r="G222" s="2"/>
      <c r="H222" s="3"/>
      <c r="I222" s="3"/>
      <c r="J222" s="3"/>
      <c r="K222" s="3"/>
      <c r="L222" s="3"/>
      <c r="M222" s="3"/>
      <c r="N222" s="3"/>
      <c r="O222" s="3"/>
      <c r="P222" s="3"/>
      <c r="Q222" s="3"/>
      <c r="R222" s="3"/>
      <c r="S222" s="3"/>
      <c r="T222" s="3"/>
      <c r="U222" s="3"/>
      <c r="V222" s="3"/>
      <c r="W222" s="3"/>
      <c r="X222" s="3"/>
      <c r="Y222" s="3"/>
    </row>
    <row r="223" spans="1:25" ht="12.75" customHeight="1" x14ac:dyDescent="0.2">
      <c r="A223" s="1"/>
      <c r="B223" s="2"/>
      <c r="C223" s="2"/>
      <c r="D223" s="2"/>
      <c r="E223" s="2"/>
      <c r="F223" s="2"/>
      <c r="G223" s="2"/>
      <c r="H223" s="3"/>
      <c r="I223" s="3"/>
      <c r="J223" s="3"/>
      <c r="K223" s="3"/>
      <c r="L223" s="3"/>
      <c r="M223" s="3"/>
      <c r="N223" s="3"/>
      <c r="O223" s="3"/>
      <c r="P223" s="3"/>
      <c r="Q223" s="3"/>
      <c r="R223" s="3"/>
      <c r="S223" s="3"/>
      <c r="T223" s="3"/>
      <c r="U223" s="3"/>
      <c r="V223" s="3"/>
      <c r="W223" s="3"/>
      <c r="X223" s="3"/>
      <c r="Y223" s="3"/>
    </row>
    <row r="224" spans="1:25" ht="12.75" customHeight="1" x14ac:dyDescent="0.2">
      <c r="A224" s="1"/>
      <c r="B224" s="2"/>
      <c r="C224" s="2"/>
      <c r="D224" s="2"/>
      <c r="E224" s="2"/>
      <c r="F224" s="2"/>
      <c r="G224" s="2"/>
      <c r="H224" s="3"/>
      <c r="I224" s="3"/>
      <c r="J224" s="3"/>
      <c r="K224" s="3"/>
      <c r="L224" s="3"/>
      <c r="M224" s="3"/>
      <c r="N224" s="3"/>
      <c r="O224" s="3"/>
      <c r="P224" s="3"/>
      <c r="Q224" s="3"/>
      <c r="R224" s="3"/>
      <c r="S224" s="3"/>
      <c r="T224" s="3"/>
      <c r="U224" s="3"/>
      <c r="V224" s="3"/>
      <c r="W224" s="3"/>
      <c r="X224" s="3"/>
      <c r="Y224" s="3"/>
    </row>
    <row r="225" spans="1:25" ht="12.75" customHeight="1" x14ac:dyDescent="0.2">
      <c r="A225" s="1"/>
      <c r="B225" s="2"/>
      <c r="C225" s="2"/>
      <c r="D225" s="2"/>
      <c r="E225" s="2"/>
      <c r="F225" s="2"/>
      <c r="G225" s="2"/>
      <c r="H225" s="3"/>
      <c r="I225" s="3"/>
      <c r="J225" s="3"/>
      <c r="K225" s="3"/>
      <c r="L225" s="3"/>
      <c r="M225" s="3"/>
      <c r="N225" s="3"/>
      <c r="O225" s="3"/>
      <c r="P225" s="3"/>
      <c r="Q225" s="3"/>
      <c r="R225" s="3"/>
      <c r="S225" s="3"/>
      <c r="T225" s="3"/>
      <c r="U225" s="3"/>
      <c r="V225" s="3"/>
      <c r="W225" s="3"/>
      <c r="X225" s="3"/>
      <c r="Y225" s="3"/>
    </row>
    <row r="226" spans="1:25" ht="12.75" customHeight="1" x14ac:dyDescent="0.2">
      <c r="A226" s="1"/>
      <c r="B226" s="2"/>
      <c r="C226" s="2"/>
      <c r="D226" s="2"/>
      <c r="E226" s="2"/>
      <c r="F226" s="2"/>
      <c r="G226" s="2"/>
      <c r="H226" s="3"/>
      <c r="I226" s="3"/>
      <c r="J226" s="3"/>
      <c r="K226" s="3"/>
      <c r="L226" s="3"/>
      <c r="M226" s="3"/>
      <c r="N226" s="3"/>
      <c r="O226" s="3"/>
      <c r="P226" s="3"/>
      <c r="Q226" s="3"/>
      <c r="R226" s="3"/>
      <c r="S226" s="3"/>
      <c r="T226" s="3"/>
      <c r="U226" s="3"/>
      <c r="V226" s="3"/>
      <c r="W226" s="3"/>
      <c r="X226" s="3"/>
      <c r="Y226" s="3"/>
    </row>
    <row r="227" spans="1:25" ht="12.75" customHeight="1" x14ac:dyDescent="0.2">
      <c r="A227" s="1"/>
      <c r="B227" s="2"/>
      <c r="C227" s="2"/>
      <c r="D227" s="2"/>
      <c r="E227" s="2"/>
      <c r="F227" s="2"/>
      <c r="G227" s="2"/>
      <c r="H227" s="3"/>
      <c r="I227" s="3"/>
      <c r="J227" s="3"/>
      <c r="K227" s="3"/>
      <c r="L227" s="3"/>
      <c r="M227" s="3"/>
      <c r="N227" s="3"/>
      <c r="O227" s="3"/>
      <c r="P227" s="3"/>
      <c r="Q227" s="3"/>
      <c r="R227" s="3"/>
      <c r="S227" s="3"/>
      <c r="T227" s="3"/>
      <c r="U227" s="3"/>
      <c r="V227" s="3"/>
      <c r="W227" s="3"/>
      <c r="X227" s="3"/>
      <c r="Y227" s="3"/>
    </row>
    <row r="228" spans="1:25" ht="12.75" customHeight="1" x14ac:dyDescent="0.2">
      <c r="A228" s="1"/>
      <c r="B228" s="2"/>
      <c r="C228" s="2"/>
      <c r="D228" s="2"/>
      <c r="E228" s="2"/>
      <c r="F228" s="2"/>
      <c r="G228" s="2"/>
      <c r="H228" s="3"/>
      <c r="I228" s="3"/>
      <c r="J228" s="3"/>
      <c r="K228" s="3"/>
      <c r="L228" s="3"/>
      <c r="M228" s="3"/>
      <c r="N228" s="3"/>
      <c r="O228" s="3"/>
      <c r="P228" s="3"/>
      <c r="Q228" s="3"/>
      <c r="R228" s="3"/>
      <c r="S228" s="3"/>
      <c r="T228" s="3"/>
      <c r="U228" s="3"/>
      <c r="V228" s="3"/>
      <c r="W228" s="3"/>
      <c r="X228" s="3"/>
      <c r="Y228" s="3"/>
    </row>
    <row r="229" spans="1:25" ht="12.75" customHeight="1" x14ac:dyDescent="0.2">
      <c r="A229" s="1"/>
      <c r="B229" s="2"/>
      <c r="C229" s="2"/>
      <c r="D229" s="2"/>
      <c r="E229" s="2"/>
      <c r="F229" s="2"/>
      <c r="G229" s="2"/>
      <c r="H229" s="3"/>
      <c r="I229" s="3"/>
      <c r="J229" s="3"/>
      <c r="K229" s="3"/>
      <c r="L229" s="3"/>
      <c r="M229" s="3"/>
      <c r="N229" s="3"/>
      <c r="O229" s="3"/>
      <c r="P229" s="3"/>
      <c r="Q229" s="3"/>
      <c r="R229" s="3"/>
      <c r="S229" s="3"/>
      <c r="T229" s="3"/>
      <c r="U229" s="3"/>
      <c r="V229" s="3"/>
      <c r="W229" s="3"/>
      <c r="X229" s="3"/>
      <c r="Y229" s="3"/>
    </row>
    <row r="230" spans="1:25" ht="12.75" customHeight="1" x14ac:dyDescent="0.2">
      <c r="A230" s="1"/>
      <c r="B230" s="2"/>
      <c r="C230" s="2"/>
      <c r="D230" s="2"/>
      <c r="E230" s="2"/>
      <c r="F230" s="2"/>
      <c r="G230" s="2"/>
      <c r="H230" s="3"/>
      <c r="I230" s="3"/>
      <c r="J230" s="3"/>
      <c r="K230" s="3"/>
      <c r="L230" s="3"/>
      <c r="M230" s="3"/>
      <c r="N230" s="3"/>
      <c r="O230" s="3"/>
      <c r="P230" s="3"/>
      <c r="Q230" s="3"/>
      <c r="R230" s="3"/>
      <c r="S230" s="3"/>
      <c r="T230" s="3"/>
      <c r="U230" s="3"/>
      <c r="V230" s="3"/>
      <c r="W230" s="3"/>
      <c r="X230" s="3"/>
      <c r="Y230" s="3"/>
    </row>
    <row r="231" spans="1:25" ht="12.75" customHeight="1" x14ac:dyDescent="0.2">
      <c r="A231" s="1"/>
      <c r="B231" s="2"/>
      <c r="C231" s="2"/>
      <c r="D231" s="2"/>
      <c r="E231" s="2"/>
      <c r="F231" s="2"/>
      <c r="G231" s="2"/>
      <c r="H231" s="3"/>
      <c r="I231" s="3"/>
      <c r="J231" s="3"/>
      <c r="K231" s="3"/>
      <c r="L231" s="3"/>
      <c r="M231" s="3"/>
      <c r="N231" s="3"/>
      <c r="O231" s="3"/>
      <c r="P231" s="3"/>
      <c r="Q231" s="3"/>
      <c r="R231" s="3"/>
      <c r="S231" s="3"/>
      <c r="T231" s="3"/>
      <c r="U231" s="3"/>
      <c r="V231" s="3"/>
      <c r="W231" s="3"/>
      <c r="X231" s="3"/>
      <c r="Y231" s="3"/>
    </row>
    <row r="232" spans="1:25" ht="12.75" customHeight="1" x14ac:dyDescent="0.2">
      <c r="A232" s="1"/>
      <c r="B232" s="2"/>
      <c r="C232" s="2"/>
      <c r="D232" s="2"/>
      <c r="E232" s="2"/>
      <c r="F232" s="2"/>
      <c r="G232" s="2"/>
      <c r="H232" s="3"/>
      <c r="I232" s="3"/>
      <c r="J232" s="3"/>
      <c r="K232" s="3"/>
      <c r="L232" s="3"/>
      <c r="M232" s="3"/>
      <c r="N232" s="3"/>
      <c r="O232" s="3"/>
      <c r="P232" s="3"/>
      <c r="Q232" s="3"/>
      <c r="R232" s="3"/>
      <c r="S232" s="3"/>
      <c r="T232" s="3"/>
      <c r="U232" s="3"/>
      <c r="V232" s="3"/>
      <c r="W232" s="3"/>
      <c r="X232" s="3"/>
      <c r="Y232" s="3"/>
    </row>
    <row r="233" spans="1:25" ht="12.75" customHeight="1" x14ac:dyDescent="0.2">
      <c r="A233" s="1"/>
      <c r="B233" s="2"/>
      <c r="C233" s="2"/>
      <c r="D233" s="2"/>
      <c r="E233" s="2"/>
      <c r="F233" s="2"/>
      <c r="G233" s="2"/>
      <c r="H233" s="3"/>
      <c r="I233" s="3"/>
      <c r="J233" s="3"/>
      <c r="K233" s="3"/>
      <c r="L233" s="3"/>
      <c r="M233" s="3"/>
      <c r="N233" s="3"/>
      <c r="O233" s="3"/>
      <c r="P233" s="3"/>
      <c r="Q233" s="3"/>
      <c r="R233" s="3"/>
      <c r="S233" s="3"/>
      <c r="T233" s="3"/>
      <c r="U233" s="3"/>
      <c r="V233" s="3"/>
      <c r="W233" s="3"/>
      <c r="X233" s="3"/>
      <c r="Y233" s="3"/>
    </row>
    <row r="234" spans="1:25" ht="12.75" customHeight="1" x14ac:dyDescent="0.2">
      <c r="A234" s="1"/>
      <c r="B234" s="2"/>
      <c r="C234" s="2"/>
      <c r="D234" s="2"/>
      <c r="E234" s="2"/>
      <c r="F234" s="2"/>
      <c r="G234" s="2"/>
      <c r="H234" s="3"/>
      <c r="I234" s="3"/>
      <c r="J234" s="3"/>
      <c r="K234" s="3"/>
      <c r="L234" s="3"/>
      <c r="M234" s="3"/>
      <c r="N234" s="3"/>
      <c r="O234" s="3"/>
      <c r="P234" s="3"/>
      <c r="Q234" s="3"/>
      <c r="R234" s="3"/>
      <c r="S234" s="3"/>
      <c r="T234" s="3"/>
      <c r="U234" s="3"/>
      <c r="V234" s="3"/>
      <c r="W234" s="3"/>
      <c r="X234" s="3"/>
      <c r="Y234" s="3"/>
    </row>
    <row r="235" spans="1:25" ht="12.75" customHeight="1" x14ac:dyDescent="0.2">
      <c r="A235" s="1"/>
      <c r="B235" s="2"/>
      <c r="C235" s="2"/>
      <c r="D235" s="2"/>
      <c r="E235" s="2"/>
      <c r="F235" s="2"/>
      <c r="G235" s="2"/>
      <c r="H235" s="3"/>
      <c r="I235" s="3"/>
      <c r="J235" s="3"/>
      <c r="K235" s="3"/>
      <c r="L235" s="3"/>
      <c r="M235" s="3"/>
      <c r="N235" s="3"/>
      <c r="O235" s="3"/>
      <c r="P235" s="3"/>
      <c r="Q235" s="3"/>
      <c r="R235" s="3"/>
      <c r="S235" s="3"/>
      <c r="T235" s="3"/>
      <c r="U235" s="3"/>
      <c r="V235" s="3"/>
      <c r="W235" s="3"/>
      <c r="X235" s="3"/>
      <c r="Y235" s="3"/>
    </row>
    <row r="236" spans="1:25" ht="12.75" customHeight="1" x14ac:dyDescent="0.2">
      <c r="A236" s="1"/>
      <c r="B236" s="2"/>
      <c r="C236" s="2"/>
      <c r="D236" s="2"/>
      <c r="E236" s="2"/>
      <c r="F236" s="2"/>
      <c r="G236" s="2"/>
      <c r="H236" s="3"/>
      <c r="I236" s="3"/>
      <c r="J236" s="3"/>
      <c r="K236" s="3"/>
      <c r="L236" s="3"/>
      <c r="M236" s="3"/>
      <c r="N236" s="3"/>
      <c r="O236" s="3"/>
      <c r="P236" s="3"/>
      <c r="Q236" s="3"/>
      <c r="R236" s="3"/>
      <c r="S236" s="3"/>
      <c r="T236" s="3"/>
      <c r="U236" s="3"/>
      <c r="V236" s="3"/>
      <c r="W236" s="3"/>
      <c r="X236" s="3"/>
      <c r="Y236" s="3"/>
    </row>
    <row r="237" spans="1:25" ht="12.75" customHeight="1" x14ac:dyDescent="0.2">
      <c r="A237" s="1"/>
      <c r="B237" s="2"/>
      <c r="C237" s="2"/>
      <c r="D237" s="2"/>
      <c r="E237" s="2"/>
      <c r="F237" s="2"/>
      <c r="G237" s="2"/>
      <c r="H237" s="3"/>
      <c r="I237" s="3"/>
      <c r="J237" s="3"/>
      <c r="K237" s="3"/>
      <c r="L237" s="3"/>
      <c r="M237" s="3"/>
      <c r="N237" s="3"/>
      <c r="O237" s="3"/>
      <c r="P237" s="3"/>
      <c r="Q237" s="3"/>
      <c r="R237" s="3"/>
      <c r="S237" s="3"/>
      <c r="T237" s="3"/>
      <c r="U237" s="3"/>
      <c r="V237" s="3"/>
      <c r="W237" s="3"/>
      <c r="X237" s="3"/>
      <c r="Y237" s="3"/>
    </row>
    <row r="238" spans="1:25" ht="12.75" customHeight="1" x14ac:dyDescent="0.2">
      <c r="A238" s="1"/>
      <c r="B238" s="2"/>
      <c r="C238" s="2"/>
      <c r="D238" s="2"/>
      <c r="E238" s="2"/>
      <c r="F238" s="2"/>
      <c r="G238" s="2"/>
      <c r="H238" s="3"/>
      <c r="I238" s="3"/>
      <c r="J238" s="3"/>
      <c r="K238" s="3"/>
      <c r="L238" s="3"/>
      <c r="M238" s="3"/>
      <c r="N238" s="3"/>
      <c r="O238" s="3"/>
      <c r="P238" s="3"/>
      <c r="Q238" s="3"/>
      <c r="R238" s="3"/>
      <c r="S238" s="3"/>
      <c r="T238" s="3"/>
      <c r="U238" s="3"/>
      <c r="V238" s="3"/>
      <c r="W238" s="3"/>
      <c r="X238" s="3"/>
      <c r="Y238" s="3"/>
    </row>
    <row r="239" spans="1:25" ht="12.75" customHeight="1" x14ac:dyDescent="0.2">
      <c r="A239" s="1"/>
      <c r="B239" s="2"/>
      <c r="C239" s="2"/>
      <c r="D239" s="2"/>
      <c r="E239" s="2"/>
      <c r="F239" s="2"/>
      <c r="G239" s="2"/>
      <c r="H239" s="3"/>
      <c r="I239" s="3"/>
      <c r="J239" s="3"/>
      <c r="K239" s="3"/>
      <c r="L239" s="3"/>
      <c r="M239" s="3"/>
      <c r="N239" s="3"/>
      <c r="O239" s="3"/>
      <c r="P239" s="3"/>
      <c r="Q239" s="3"/>
      <c r="R239" s="3"/>
      <c r="S239" s="3"/>
      <c r="T239" s="3"/>
      <c r="U239" s="3"/>
      <c r="V239" s="3"/>
      <c r="W239" s="3"/>
      <c r="X239" s="3"/>
      <c r="Y239" s="3"/>
    </row>
    <row r="240" spans="1:25" ht="12.75" customHeight="1" x14ac:dyDescent="0.2">
      <c r="A240" s="1"/>
      <c r="B240" s="2"/>
      <c r="C240" s="2"/>
      <c r="D240" s="2"/>
      <c r="E240" s="2"/>
      <c r="F240" s="2"/>
      <c r="G240" s="2"/>
      <c r="H240" s="3"/>
      <c r="I240" s="3"/>
      <c r="J240" s="3"/>
      <c r="K240" s="3"/>
      <c r="L240" s="3"/>
      <c r="M240" s="3"/>
      <c r="N240" s="3"/>
      <c r="O240" s="3"/>
      <c r="P240" s="3"/>
      <c r="Q240" s="3"/>
      <c r="R240" s="3"/>
      <c r="S240" s="3"/>
      <c r="T240" s="3"/>
      <c r="U240" s="3"/>
      <c r="V240" s="3"/>
      <c r="W240" s="3"/>
      <c r="X240" s="3"/>
      <c r="Y240" s="3"/>
    </row>
    <row r="241" spans="1:25" ht="12.75" customHeight="1" x14ac:dyDescent="0.2">
      <c r="A241" s="1"/>
      <c r="B241" s="2"/>
      <c r="C241" s="2"/>
      <c r="D241" s="2"/>
      <c r="E241" s="2"/>
      <c r="F241" s="2"/>
      <c r="G241" s="2"/>
      <c r="H241" s="3"/>
      <c r="I241" s="3"/>
      <c r="J241" s="3"/>
      <c r="K241" s="3"/>
      <c r="L241" s="3"/>
      <c r="M241" s="3"/>
      <c r="N241" s="3"/>
      <c r="O241" s="3"/>
      <c r="P241" s="3"/>
      <c r="Q241" s="3"/>
      <c r="R241" s="3"/>
      <c r="S241" s="3"/>
      <c r="T241" s="3"/>
      <c r="U241" s="3"/>
      <c r="V241" s="3"/>
      <c r="W241" s="3"/>
      <c r="X241" s="3"/>
      <c r="Y241" s="3"/>
    </row>
    <row r="242" spans="1:25" ht="12.75" customHeight="1" x14ac:dyDescent="0.2">
      <c r="A242" s="1"/>
      <c r="B242" s="2"/>
      <c r="C242" s="2"/>
      <c r="D242" s="2"/>
      <c r="E242" s="2"/>
      <c r="F242" s="2"/>
      <c r="G242" s="2"/>
      <c r="H242" s="3"/>
      <c r="I242" s="3"/>
      <c r="J242" s="3"/>
      <c r="K242" s="3"/>
      <c r="L242" s="3"/>
      <c r="M242" s="3"/>
      <c r="N242" s="3"/>
      <c r="O242" s="3"/>
      <c r="P242" s="3"/>
      <c r="Q242" s="3"/>
      <c r="R242" s="3"/>
      <c r="S242" s="3"/>
      <c r="T242" s="3"/>
      <c r="U242" s="3"/>
      <c r="V242" s="3"/>
      <c r="W242" s="3"/>
      <c r="X242" s="3"/>
      <c r="Y242" s="3"/>
    </row>
    <row r="243" spans="1:25" ht="12.75" customHeight="1" x14ac:dyDescent="0.2">
      <c r="A243" s="1"/>
      <c r="B243" s="2"/>
      <c r="C243" s="2"/>
      <c r="D243" s="2"/>
      <c r="E243" s="2"/>
      <c r="F243" s="2"/>
      <c r="G243" s="2"/>
      <c r="H243" s="3"/>
      <c r="I243" s="3"/>
      <c r="J243" s="3"/>
      <c r="K243" s="3"/>
      <c r="L243" s="3"/>
      <c r="M243" s="3"/>
      <c r="N243" s="3"/>
      <c r="O243" s="3"/>
      <c r="P243" s="3"/>
      <c r="Q243" s="3"/>
      <c r="R243" s="3"/>
      <c r="S243" s="3"/>
      <c r="T243" s="3"/>
      <c r="U243" s="3"/>
      <c r="V243" s="3"/>
      <c r="W243" s="3"/>
      <c r="X243" s="3"/>
      <c r="Y243" s="3"/>
    </row>
    <row r="244" spans="1:25" ht="12.75" customHeight="1" x14ac:dyDescent="0.2">
      <c r="A244" s="1"/>
      <c r="B244" s="2"/>
      <c r="C244" s="2"/>
      <c r="D244" s="2"/>
      <c r="E244" s="2"/>
      <c r="F244" s="2"/>
      <c r="G244" s="2"/>
      <c r="H244" s="3"/>
      <c r="I244" s="3"/>
      <c r="J244" s="3"/>
      <c r="K244" s="3"/>
      <c r="L244" s="3"/>
      <c r="M244" s="3"/>
      <c r="N244" s="3"/>
      <c r="O244" s="3"/>
      <c r="P244" s="3"/>
      <c r="Q244" s="3"/>
      <c r="R244" s="3"/>
      <c r="S244" s="3"/>
      <c r="T244" s="3"/>
      <c r="U244" s="3"/>
      <c r="V244" s="3"/>
      <c r="W244" s="3"/>
      <c r="X244" s="3"/>
      <c r="Y244" s="3"/>
    </row>
    <row r="245" spans="1:25" ht="12.75" customHeight="1" x14ac:dyDescent="0.2">
      <c r="A245" s="1"/>
      <c r="B245" s="2"/>
      <c r="C245" s="2"/>
      <c r="D245" s="2"/>
      <c r="E245" s="2"/>
      <c r="F245" s="2"/>
      <c r="G245" s="2"/>
      <c r="H245" s="3"/>
      <c r="I245" s="3"/>
      <c r="J245" s="3"/>
      <c r="K245" s="3"/>
      <c r="L245" s="3"/>
      <c r="M245" s="3"/>
      <c r="N245" s="3"/>
      <c r="O245" s="3"/>
      <c r="P245" s="3"/>
      <c r="Q245" s="3"/>
      <c r="R245" s="3"/>
      <c r="S245" s="3"/>
      <c r="T245" s="3"/>
      <c r="U245" s="3"/>
      <c r="V245" s="3"/>
      <c r="W245" s="3"/>
      <c r="X245" s="3"/>
      <c r="Y245" s="3"/>
    </row>
    <row r="246" spans="1:25" ht="12.75" customHeight="1" x14ac:dyDescent="0.2">
      <c r="A246" s="1"/>
      <c r="B246" s="2"/>
      <c r="C246" s="2"/>
      <c r="D246" s="2"/>
      <c r="E246" s="2"/>
      <c r="F246" s="2"/>
      <c r="G246" s="2"/>
      <c r="H246" s="3"/>
      <c r="I246" s="3"/>
      <c r="J246" s="3"/>
      <c r="K246" s="3"/>
      <c r="L246" s="3"/>
      <c r="M246" s="3"/>
      <c r="N246" s="3"/>
      <c r="O246" s="3"/>
      <c r="P246" s="3"/>
      <c r="Q246" s="3"/>
      <c r="R246" s="3"/>
      <c r="S246" s="3"/>
      <c r="T246" s="3"/>
      <c r="U246" s="3"/>
      <c r="V246" s="3"/>
      <c r="W246" s="3"/>
      <c r="X246" s="3"/>
      <c r="Y246" s="3"/>
    </row>
    <row r="247" spans="1:25" ht="12.75" customHeight="1" x14ac:dyDescent="0.2">
      <c r="A247" s="1"/>
      <c r="B247" s="2"/>
      <c r="C247" s="2"/>
      <c r="D247" s="2"/>
      <c r="E247" s="2"/>
      <c r="F247" s="2"/>
      <c r="G247" s="2"/>
      <c r="H247" s="3"/>
      <c r="I247" s="3"/>
      <c r="J247" s="3"/>
      <c r="K247" s="3"/>
      <c r="L247" s="3"/>
      <c r="M247" s="3"/>
      <c r="N247" s="3"/>
      <c r="O247" s="3"/>
      <c r="P247" s="3"/>
      <c r="Q247" s="3"/>
      <c r="R247" s="3"/>
      <c r="S247" s="3"/>
      <c r="T247" s="3"/>
      <c r="U247" s="3"/>
      <c r="V247" s="3"/>
      <c r="W247" s="3"/>
      <c r="X247" s="3"/>
      <c r="Y247" s="3"/>
    </row>
    <row r="248" spans="1:25" ht="12.75" customHeight="1" x14ac:dyDescent="0.2">
      <c r="A248" s="1"/>
      <c r="B248" s="2"/>
      <c r="C248" s="2"/>
      <c r="D248" s="2"/>
      <c r="E248" s="2"/>
      <c r="F248" s="2"/>
      <c r="G248" s="2"/>
      <c r="H248" s="3"/>
      <c r="I248" s="3"/>
      <c r="J248" s="3"/>
      <c r="K248" s="3"/>
      <c r="L248" s="3"/>
      <c r="M248" s="3"/>
      <c r="N248" s="3"/>
      <c r="O248" s="3"/>
      <c r="P248" s="3"/>
      <c r="Q248" s="3"/>
      <c r="R248" s="3"/>
      <c r="S248" s="3"/>
      <c r="T248" s="3"/>
      <c r="U248" s="3"/>
      <c r="V248" s="3"/>
      <c r="W248" s="3"/>
      <c r="X248" s="3"/>
      <c r="Y248" s="3"/>
    </row>
    <row r="249" spans="1:25" ht="12.75" customHeight="1" x14ac:dyDescent="0.2">
      <c r="A249" s="1"/>
      <c r="B249" s="2"/>
      <c r="C249" s="2"/>
      <c r="D249" s="2"/>
      <c r="E249" s="2"/>
      <c r="F249" s="2"/>
      <c r="G249" s="2"/>
      <c r="H249" s="3"/>
      <c r="I249" s="3"/>
      <c r="J249" s="3"/>
      <c r="K249" s="3"/>
      <c r="L249" s="3"/>
      <c r="M249" s="3"/>
      <c r="N249" s="3"/>
      <c r="O249" s="3"/>
      <c r="P249" s="3"/>
      <c r="Q249" s="3"/>
      <c r="R249" s="3"/>
      <c r="S249" s="3"/>
      <c r="T249" s="3"/>
      <c r="U249" s="3"/>
      <c r="V249" s="3"/>
      <c r="W249" s="3"/>
      <c r="X249" s="3"/>
      <c r="Y249" s="3"/>
    </row>
    <row r="250" spans="1:25" ht="12.75" customHeight="1" x14ac:dyDescent="0.2">
      <c r="A250" s="1"/>
      <c r="B250" s="2"/>
      <c r="C250" s="2"/>
      <c r="D250" s="2"/>
      <c r="E250" s="2"/>
      <c r="F250" s="2"/>
      <c r="G250" s="2"/>
      <c r="H250" s="3"/>
      <c r="I250" s="3"/>
      <c r="J250" s="3"/>
      <c r="K250" s="3"/>
      <c r="L250" s="3"/>
      <c r="M250" s="3"/>
      <c r="N250" s="3"/>
      <c r="O250" s="3"/>
      <c r="P250" s="3"/>
      <c r="Q250" s="3"/>
      <c r="R250" s="3"/>
      <c r="S250" s="3"/>
      <c r="T250" s="3"/>
      <c r="U250" s="3"/>
      <c r="V250" s="3"/>
      <c r="W250" s="3"/>
      <c r="X250" s="3"/>
      <c r="Y250" s="3"/>
    </row>
    <row r="251" spans="1:25" ht="12.75" customHeight="1" x14ac:dyDescent="0.2">
      <c r="A251" s="1"/>
      <c r="B251" s="2"/>
      <c r="C251" s="2"/>
      <c r="D251" s="2"/>
      <c r="E251" s="2"/>
      <c r="F251" s="2"/>
      <c r="G251" s="2"/>
      <c r="H251" s="3"/>
      <c r="I251" s="3"/>
      <c r="J251" s="3"/>
      <c r="K251" s="3"/>
      <c r="L251" s="3"/>
      <c r="M251" s="3"/>
      <c r="N251" s="3"/>
      <c r="O251" s="3"/>
      <c r="P251" s="3"/>
      <c r="Q251" s="3"/>
      <c r="R251" s="3"/>
      <c r="S251" s="3"/>
      <c r="T251" s="3"/>
      <c r="U251" s="3"/>
      <c r="V251" s="3"/>
      <c r="W251" s="3"/>
      <c r="X251" s="3"/>
      <c r="Y251" s="3"/>
    </row>
    <row r="252" spans="1:25" ht="12.75" customHeight="1" x14ac:dyDescent="0.2">
      <c r="A252" s="1"/>
      <c r="B252" s="2"/>
      <c r="C252" s="2"/>
      <c r="D252" s="2"/>
      <c r="E252" s="2"/>
      <c r="F252" s="2"/>
      <c r="G252" s="2"/>
      <c r="H252" s="3"/>
      <c r="I252" s="3"/>
      <c r="J252" s="3"/>
      <c r="K252" s="3"/>
      <c r="L252" s="3"/>
      <c r="M252" s="3"/>
      <c r="N252" s="3"/>
      <c r="O252" s="3"/>
      <c r="P252" s="3"/>
      <c r="Q252" s="3"/>
      <c r="R252" s="3"/>
      <c r="S252" s="3"/>
      <c r="T252" s="3"/>
      <c r="U252" s="3"/>
      <c r="V252" s="3"/>
      <c r="W252" s="3"/>
      <c r="X252" s="3"/>
      <c r="Y252" s="3"/>
    </row>
    <row r="253" spans="1:25" ht="12.75" customHeight="1" x14ac:dyDescent="0.2">
      <c r="A253" s="1"/>
      <c r="B253" s="2"/>
      <c r="C253" s="2"/>
      <c r="D253" s="2"/>
      <c r="E253" s="2"/>
      <c r="F253" s="2"/>
      <c r="G253" s="2"/>
      <c r="H253" s="3"/>
      <c r="I253" s="3"/>
      <c r="J253" s="3"/>
      <c r="K253" s="3"/>
      <c r="L253" s="3"/>
      <c r="M253" s="3"/>
      <c r="N253" s="3"/>
      <c r="O253" s="3"/>
      <c r="P253" s="3"/>
      <c r="Q253" s="3"/>
      <c r="R253" s="3"/>
      <c r="S253" s="3"/>
      <c r="T253" s="3"/>
      <c r="U253" s="3"/>
      <c r="V253" s="3"/>
      <c r="W253" s="3"/>
      <c r="X253" s="3"/>
      <c r="Y253" s="3"/>
    </row>
    <row r="254" spans="1:25" ht="12.75" customHeight="1" x14ac:dyDescent="0.2">
      <c r="A254" s="1"/>
      <c r="B254" s="2"/>
      <c r="C254" s="2"/>
      <c r="D254" s="2"/>
      <c r="E254" s="2"/>
      <c r="F254" s="2"/>
      <c r="G254" s="2"/>
      <c r="H254" s="3"/>
      <c r="I254" s="3"/>
      <c r="J254" s="3"/>
      <c r="K254" s="3"/>
      <c r="L254" s="3"/>
      <c r="M254" s="3"/>
      <c r="N254" s="3"/>
      <c r="O254" s="3"/>
      <c r="P254" s="3"/>
      <c r="Q254" s="3"/>
      <c r="R254" s="3"/>
      <c r="S254" s="3"/>
      <c r="T254" s="3"/>
      <c r="U254" s="3"/>
      <c r="V254" s="3"/>
      <c r="W254" s="3"/>
      <c r="X254" s="3"/>
      <c r="Y254" s="3"/>
    </row>
    <row r="255" spans="1:25" ht="12.75" customHeight="1" x14ac:dyDescent="0.2">
      <c r="A255" s="1"/>
      <c r="B255" s="2"/>
      <c r="C255" s="2"/>
      <c r="D255" s="2"/>
      <c r="E255" s="2"/>
      <c r="F255" s="2"/>
      <c r="G255" s="2"/>
      <c r="H255" s="3"/>
      <c r="I255" s="3"/>
      <c r="J255" s="3"/>
      <c r="K255" s="3"/>
      <c r="L255" s="3"/>
      <c r="M255" s="3"/>
      <c r="N255" s="3"/>
      <c r="O255" s="3"/>
      <c r="P255" s="3"/>
      <c r="Q255" s="3"/>
      <c r="R255" s="3"/>
      <c r="S255" s="3"/>
      <c r="T255" s="3"/>
      <c r="U255" s="3"/>
      <c r="V255" s="3"/>
      <c r="W255" s="3"/>
      <c r="X255" s="3"/>
      <c r="Y255" s="3"/>
    </row>
    <row r="256" spans="1:25" ht="12.75" customHeight="1" x14ac:dyDescent="0.2">
      <c r="A256" s="1"/>
      <c r="B256" s="2"/>
      <c r="C256" s="2"/>
      <c r="D256" s="2"/>
      <c r="E256" s="2"/>
      <c r="F256" s="2"/>
      <c r="G256" s="2"/>
      <c r="H256" s="3"/>
      <c r="I256" s="3"/>
      <c r="J256" s="3"/>
      <c r="K256" s="3"/>
      <c r="L256" s="3"/>
      <c r="M256" s="3"/>
      <c r="N256" s="3"/>
      <c r="O256" s="3"/>
      <c r="P256" s="3"/>
      <c r="Q256" s="3"/>
      <c r="R256" s="3"/>
      <c r="S256" s="3"/>
      <c r="T256" s="3"/>
      <c r="U256" s="3"/>
      <c r="V256" s="3"/>
      <c r="W256" s="3"/>
      <c r="X256" s="3"/>
      <c r="Y256" s="3"/>
    </row>
    <row r="257" spans="1:25" ht="12.75" customHeight="1" x14ac:dyDescent="0.2">
      <c r="A257" s="1"/>
      <c r="B257" s="2"/>
      <c r="C257" s="2"/>
      <c r="D257" s="2"/>
      <c r="E257" s="2"/>
      <c r="F257" s="2"/>
      <c r="G257" s="2"/>
      <c r="H257" s="3"/>
      <c r="I257" s="3"/>
      <c r="J257" s="3"/>
      <c r="K257" s="3"/>
      <c r="L257" s="3"/>
      <c r="M257" s="3"/>
      <c r="N257" s="3"/>
      <c r="O257" s="3"/>
      <c r="P257" s="3"/>
      <c r="Q257" s="3"/>
      <c r="R257" s="3"/>
      <c r="S257" s="3"/>
      <c r="T257" s="3"/>
      <c r="U257" s="3"/>
      <c r="V257" s="3"/>
      <c r="W257" s="3"/>
      <c r="X257" s="3"/>
      <c r="Y257" s="3"/>
    </row>
    <row r="258" spans="1:25" ht="12.75" customHeight="1" x14ac:dyDescent="0.2">
      <c r="A258" s="1"/>
      <c r="B258" s="2"/>
      <c r="C258" s="2"/>
      <c r="D258" s="2"/>
      <c r="E258" s="2"/>
      <c r="F258" s="2"/>
      <c r="G258" s="2"/>
      <c r="H258" s="3"/>
      <c r="I258" s="3"/>
      <c r="J258" s="3"/>
      <c r="K258" s="3"/>
      <c r="L258" s="3"/>
      <c r="M258" s="3"/>
      <c r="N258" s="3"/>
      <c r="O258" s="3"/>
      <c r="P258" s="3"/>
      <c r="Q258" s="3"/>
      <c r="R258" s="3"/>
      <c r="S258" s="3"/>
      <c r="T258" s="3"/>
      <c r="U258" s="3"/>
      <c r="V258" s="3"/>
      <c r="W258" s="3"/>
      <c r="X258" s="3"/>
      <c r="Y258" s="3"/>
    </row>
    <row r="259" spans="1:25" ht="15.75" customHeight="1" x14ac:dyDescent="0.2"/>
    <row r="260" spans="1:25" ht="15.75" customHeight="1" x14ac:dyDescent="0.2"/>
    <row r="261" spans="1:25" ht="15.75" customHeight="1" x14ac:dyDescent="0.2"/>
    <row r="262" spans="1:25" ht="15.75" customHeight="1" x14ac:dyDescent="0.2"/>
    <row r="263" spans="1:25" ht="15.75" customHeight="1" x14ac:dyDescent="0.2"/>
    <row r="264" spans="1:25" ht="15.75" customHeight="1" x14ac:dyDescent="0.2"/>
    <row r="265" spans="1:25" ht="15.75" customHeight="1" x14ac:dyDescent="0.2"/>
    <row r="266" spans="1:25" ht="15.75" customHeight="1" x14ac:dyDescent="0.2"/>
    <row r="267" spans="1:25" ht="15.75" customHeight="1" x14ac:dyDescent="0.2"/>
    <row r="268" spans="1:25" ht="15.75" customHeight="1" x14ac:dyDescent="0.2"/>
    <row r="269" spans="1:25" ht="15.75" customHeight="1" x14ac:dyDescent="0.2"/>
    <row r="270" spans="1:25" ht="15.75" customHeight="1" x14ac:dyDescent="0.2"/>
    <row r="271" spans="1:25" ht="15.75" customHeight="1" x14ac:dyDescent="0.2"/>
    <row r="272" spans="1:25"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sheetData>
  <sheetProtection algorithmName="SHA-512" hashValue="eW0/KOSeI9lyqOUdhAQ+WY8jXMJKk/mH3jxOrlpS05dWJTpx7jGGzDUMfecnWEifYtY5XP0QiMy2Yg/iPpmzaA==" saltValue="jjrVQGhmBMx8/ZNv/bGdBQ==" spinCount="100000" sheet="1" objects="1" scenarios="1"/>
  <mergeCells count="53">
    <mergeCell ref="B50:G50"/>
    <mergeCell ref="B44:G44"/>
    <mergeCell ref="A45:A46"/>
    <mergeCell ref="B45:G46"/>
    <mergeCell ref="A48:G48"/>
    <mergeCell ref="B49:G49"/>
    <mergeCell ref="A38:B38"/>
    <mergeCell ref="A39:G39"/>
    <mergeCell ref="A41:G41"/>
    <mergeCell ref="B42:G42"/>
    <mergeCell ref="B43:G43"/>
    <mergeCell ref="A35:G35"/>
    <mergeCell ref="D36:E36"/>
    <mergeCell ref="F36:G36"/>
    <mergeCell ref="B37:C37"/>
    <mergeCell ref="D37:E37"/>
    <mergeCell ref="F37:G37"/>
    <mergeCell ref="E16:G16"/>
    <mergeCell ref="B17:F17"/>
    <mergeCell ref="B28:C28"/>
    <mergeCell ref="A30:A33"/>
    <mergeCell ref="A18:G18"/>
    <mergeCell ref="B20:G20"/>
    <mergeCell ref="B21:G21"/>
    <mergeCell ref="B22:C22"/>
    <mergeCell ref="A24:G24"/>
    <mergeCell ref="B26:G26"/>
    <mergeCell ref="B27:G27"/>
    <mergeCell ref="B30:G30"/>
    <mergeCell ref="B31:G31"/>
    <mergeCell ref="B32:G32"/>
    <mergeCell ref="B33:G33"/>
    <mergeCell ref="F53:G53"/>
    <mergeCell ref="B54:G54"/>
    <mergeCell ref="B55:F55"/>
    <mergeCell ref="E56:G56"/>
    <mergeCell ref="B1:E1"/>
    <mergeCell ref="A3:G3"/>
    <mergeCell ref="B6:G6"/>
    <mergeCell ref="B7:F7"/>
    <mergeCell ref="B8:C8"/>
    <mergeCell ref="B9:C9"/>
    <mergeCell ref="E9:G9"/>
    <mergeCell ref="B10:F10"/>
    <mergeCell ref="B13:G13"/>
    <mergeCell ref="B14:F14"/>
    <mergeCell ref="B15:C15"/>
    <mergeCell ref="B16:C16"/>
    <mergeCell ref="B56:C56"/>
    <mergeCell ref="B57:C57"/>
    <mergeCell ref="B51:D51"/>
    <mergeCell ref="B52:C52"/>
    <mergeCell ref="B53:C53"/>
  </mergeCells>
  <pageMargins left="0.51180555555555596" right="0.51180555555555596" top="1.0236111111111099" bottom="0.78749999999999998" header="0" footer="0"/>
  <pageSetup paperSize="9" orientation="portrait"/>
  <headerFooter>
    <oddHeader>&amp;L &amp;C FICHA TÉCNICA - UNIDADES AGROINDUSTRIAIS</oddHeader>
  </headerFooter>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000"/>
  <sheetViews>
    <sheetView showGridLines="0" topLeftCell="B1" workbookViewId="0">
      <selection activeCell="C18" sqref="C18"/>
    </sheetView>
  </sheetViews>
  <sheetFormatPr defaultColWidth="12.5703125" defaultRowHeight="15" customHeight="1" x14ac:dyDescent="0.2"/>
  <cols>
    <col min="1" max="1" width="8.7109375" hidden="1" customWidth="1"/>
    <col min="2" max="2" width="78.42578125" customWidth="1"/>
    <col min="3" max="3" width="16.85546875" customWidth="1"/>
    <col min="4" max="4" width="17.7109375" customWidth="1"/>
    <col min="5" max="5" width="142.85546875" customWidth="1"/>
    <col min="6" max="6" width="9.42578125" hidden="1" customWidth="1"/>
    <col min="7" max="7" width="6.28515625" hidden="1" customWidth="1"/>
    <col min="8" max="8" width="7.7109375" hidden="1" customWidth="1"/>
    <col min="9" max="9" width="8.42578125" hidden="1" customWidth="1"/>
    <col min="10" max="10" width="17" hidden="1" customWidth="1"/>
    <col min="11" max="11" width="8.7109375" customWidth="1"/>
    <col min="12" max="25" width="8.7109375" hidden="1" customWidth="1"/>
    <col min="26" max="26" width="8.7109375" customWidth="1"/>
  </cols>
  <sheetData>
    <row r="1" spans="1:25" ht="22.5" customHeight="1" x14ac:dyDescent="0.2">
      <c r="A1" s="18"/>
      <c r="B1" s="212"/>
      <c r="C1" s="213"/>
      <c r="D1" s="213"/>
      <c r="E1" s="213"/>
      <c r="F1" s="18"/>
      <c r="G1" s="18"/>
      <c r="H1" s="18"/>
      <c r="I1" s="18"/>
      <c r="J1" s="18"/>
      <c r="K1" s="18"/>
      <c r="L1" s="18"/>
      <c r="M1" s="18"/>
      <c r="N1" s="18"/>
      <c r="O1" s="18"/>
      <c r="P1" s="18"/>
      <c r="Q1" s="18"/>
      <c r="R1" s="18"/>
      <c r="S1" s="18"/>
      <c r="T1" s="18"/>
      <c r="U1" s="18"/>
      <c r="V1" s="18"/>
      <c r="W1" s="18"/>
      <c r="X1" s="18"/>
      <c r="Y1" s="18"/>
    </row>
    <row r="2" spans="1:25" ht="22.5" customHeight="1" x14ac:dyDescent="0.25">
      <c r="A2" s="18"/>
      <c r="B2" s="214" t="s">
        <v>38</v>
      </c>
      <c r="C2" s="213"/>
      <c r="D2" s="213"/>
      <c r="E2" s="213"/>
      <c r="F2" s="18"/>
      <c r="G2" s="18"/>
      <c r="H2" s="18"/>
      <c r="I2" s="18"/>
      <c r="J2" s="18"/>
      <c r="K2" s="18"/>
      <c r="L2" s="18"/>
      <c r="M2" s="18"/>
      <c r="N2" s="18"/>
      <c r="O2" s="18"/>
      <c r="P2" s="18"/>
      <c r="Q2" s="18"/>
      <c r="R2" s="18"/>
      <c r="S2" s="18"/>
      <c r="T2" s="18"/>
      <c r="U2" s="18"/>
      <c r="V2" s="18"/>
      <c r="W2" s="18"/>
      <c r="X2" s="18"/>
      <c r="Y2" s="18"/>
    </row>
    <row r="3" spans="1:25" ht="22.5" customHeight="1" x14ac:dyDescent="0.2">
      <c r="A3" s="18"/>
      <c r="B3" s="21" t="s">
        <v>39</v>
      </c>
      <c r="C3" s="22">
        <f>FichaTécnica!B20</f>
        <v>0</v>
      </c>
      <c r="D3" s="23"/>
      <c r="E3" s="23"/>
      <c r="F3" s="18"/>
      <c r="G3" s="18"/>
      <c r="H3" s="18"/>
      <c r="I3" s="18"/>
      <c r="J3" s="18"/>
      <c r="K3" s="18"/>
      <c r="L3" s="18"/>
      <c r="M3" s="18"/>
      <c r="N3" s="18"/>
      <c r="O3" s="18"/>
      <c r="P3" s="18"/>
      <c r="Q3" s="18"/>
      <c r="R3" s="18"/>
      <c r="S3" s="18"/>
      <c r="T3" s="18"/>
      <c r="U3" s="18"/>
      <c r="V3" s="18"/>
      <c r="W3" s="18"/>
      <c r="X3" s="18"/>
      <c r="Y3" s="18"/>
    </row>
    <row r="4" spans="1:25" ht="22.5" customHeight="1" x14ac:dyDescent="0.2">
      <c r="A4" s="18"/>
      <c r="B4" s="21" t="s">
        <v>40</v>
      </c>
      <c r="C4" s="24">
        <f>FichaTécnica!B49</f>
        <v>0</v>
      </c>
      <c r="D4" s="25"/>
      <c r="E4" s="25"/>
      <c r="F4" s="18"/>
      <c r="G4" s="18"/>
      <c r="H4" s="18"/>
      <c r="I4" s="18"/>
      <c r="J4" s="18"/>
      <c r="K4" s="18"/>
      <c r="L4" s="18"/>
      <c r="M4" s="18"/>
      <c r="N4" s="18"/>
      <c r="O4" s="18"/>
      <c r="P4" s="18"/>
      <c r="Q4" s="18"/>
      <c r="R4" s="18"/>
      <c r="S4" s="18"/>
      <c r="T4" s="18"/>
      <c r="U4" s="18"/>
      <c r="V4" s="18"/>
      <c r="W4" s="18"/>
      <c r="X4" s="18"/>
      <c r="Y4" s="18"/>
    </row>
    <row r="5" spans="1:25" ht="22.5" customHeight="1" x14ac:dyDescent="0.2">
      <c r="A5" s="18"/>
      <c r="B5" s="21" t="s">
        <v>41</v>
      </c>
      <c r="C5" s="24">
        <f>FichaTécnica!E56</f>
        <v>0</v>
      </c>
      <c r="D5" s="25"/>
      <c r="E5" s="25"/>
      <c r="F5" s="18"/>
      <c r="G5" s="18"/>
      <c r="H5" s="18"/>
      <c r="I5" s="18"/>
      <c r="J5" s="18"/>
      <c r="K5" s="18"/>
      <c r="L5" s="18"/>
      <c r="M5" s="18"/>
      <c r="N5" s="18"/>
      <c r="O5" s="18"/>
      <c r="P5" s="18"/>
      <c r="Q5" s="18"/>
      <c r="R5" s="18"/>
      <c r="S5" s="18"/>
      <c r="T5" s="18"/>
      <c r="U5" s="18"/>
      <c r="V5" s="18"/>
      <c r="W5" s="18"/>
      <c r="X5" s="18"/>
      <c r="Y5" s="18"/>
    </row>
    <row r="6" spans="1:25" ht="16.5" customHeight="1" x14ac:dyDescent="0.2">
      <c r="A6" s="18"/>
      <c r="B6" s="21" t="s">
        <v>42</v>
      </c>
      <c r="C6" s="24">
        <f>FichaTécnica!B56</f>
        <v>0</v>
      </c>
      <c r="D6" s="25"/>
      <c r="E6" s="25"/>
      <c r="F6" s="18"/>
      <c r="G6" s="18"/>
      <c r="H6" s="18"/>
      <c r="I6" s="18"/>
      <c r="J6" s="18"/>
      <c r="K6" s="18"/>
      <c r="L6" s="18"/>
      <c r="M6" s="18"/>
      <c r="N6" s="18"/>
      <c r="O6" s="18"/>
      <c r="P6" s="18"/>
      <c r="Q6" s="18"/>
      <c r="R6" s="18"/>
      <c r="S6" s="18"/>
      <c r="T6" s="18"/>
      <c r="U6" s="18"/>
      <c r="V6" s="18"/>
      <c r="W6" s="18"/>
      <c r="X6" s="18"/>
      <c r="Y6" s="18"/>
    </row>
    <row r="7" spans="1:25" ht="16.5" customHeight="1" x14ac:dyDescent="0.2">
      <c r="A7" s="18"/>
      <c r="B7" s="26"/>
      <c r="C7" s="27"/>
      <c r="D7" s="27"/>
      <c r="E7" s="27"/>
      <c r="F7" s="18"/>
      <c r="G7" s="18"/>
      <c r="H7" s="18"/>
      <c r="I7" s="18"/>
      <c r="J7" s="18"/>
      <c r="K7" s="18"/>
      <c r="L7" s="18"/>
      <c r="M7" s="18"/>
      <c r="N7" s="18"/>
      <c r="O7" s="18"/>
      <c r="P7" s="18"/>
      <c r="Q7" s="18"/>
      <c r="R7" s="18"/>
      <c r="S7" s="18"/>
      <c r="T7" s="18"/>
      <c r="U7" s="18"/>
      <c r="V7" s="18"/>
      <c r="W7" s="18"/>
      <c r="X7" s="18"/>
      <c r="Y7" s="18"/>
    </row>
    <row r="8" spans="1:25" ht="15.75" customHeight="1" x14ac:dyDescent="0.2">
      <c r="A8" s="18"/>
      <c r="B8" s="28" t="s">
        <v>43</v>
      </c>
      <c r="C8" s="18"/>
      <c r="D8" s="18"/>
      <c r="E8" s="18"/>
      <c r="F8" s="18"/>
      <c r="G8" s="18"/>
      <c r="H8" s="18"/>
      <c r="I8" s="18"/>
      <c r="J8" s="18"/>
      <c r="K8" s="18"/>
      <c r="L8" s="18"/>
      <c r="M8" s="18"/>
      <c r="N8" s="18"/>
      <c r="O8" s="18"/>
      <c r="P8" s="18"/>
      <c r="Q8" s="18"/>
      <c r="R8" s="18"/>
      <c r="S8" s="18"/>
      <c r="T8" s="18"/>
      <c r="U8" s="18"/>
      <c r="V8" s="18"/>
      <c r="W8" s="18"/>
      <c r="X8" s="18"/>
      <c r="Y8" s="18"/>
    </row>
    <row r="9" spans="1:25" ht="15.75" customHeight="1" x14ac:dyDescent="0.2">
      <c r="A9" s="18"/>
      <c r="B9" s="215" t="s">
        <v>44</v>
      </c>
      <c r="C9" s="213"/>
      <c r="D9" s="213"/>
      <c r="E9" s="213"/>
      <c r="F9" s="29"/>
      <c r="G9" s="29"/>
      <c r="H9" s="29"/>
      <c r="I9" s="29"/>
      <c r="J9" s="18"/>
      <c r="K9" s="18"/>
      <c r="L9" s="18"/>
      <c r="M9" s="18"/>
      <c r="N9" s="18"/>
      <c r="O9" s="18"/>
      <c r="P9" s="18"/>
      <c r="Q9" s="18"/>
      <c r="R9" s="18"/>
      <c r="S9" s="18"/>
      <c r="T9" s="18"/>
      <c r="U9" s="18"/>
      <c r="V9" s="18"/>
      <c r="W9" s="18"/>
      <c r="X9" s="18"/>
      <c r="Y9" s="18"/>
    </row>
    <row r="10" spans="1:25" ht="15.75" customHeight="1" x14ac:dyDescent="0.2">
      <c r="A10" s="18"/>
      <c r="B10" s="30" t="s">
        <v>45</v>
      </c>
      <c r="C10" s="18"/>
      <c r="D10" s="18"/>
      <c r="E10" s="30"/>
      <c r="F10" s="30"/>
      <c r="G10" s="30"/>
      <c r="H10" s="216"/>
      <c r="I10" s="18"/>
      <c r="J10" s="18"/>
      <c r="K10" s="18"/>
      <c r="L10" s="18"/>
      <c r="M10" s="18"/>
      <c r="N10" s="18"/>
      <c r="O10" s="18"/>
      <c r="P10" s="18"/>
      <c r="Q10" s="18"/>
      <c r="R10" s="18"/>
      <c r="S10" s="18"/>
      <c r="T10" s="18"/>
      <c r="U10" s="18"/>
      <c r="V10" s="18"/>
      <c r="W10" s="18"/>
      <c r="X10" s="18"/>
      <c r="Y10" s="18"/>
    </row>
    <row r="11" spans="1:25" ht="26.25" customHeight="1" x14ac:dyDescent="0.2">
      <c r="A11" s="32"/>
      <c r="B11" s="217" t="s">
        <v>46</v>
      </c>
      <c r="C11" s="196"/>
      <c r="D11" s="196"/>
      <c r="E11" s="197"/>
      <c r="F11" s="13"/>
      <c r="G11" s="13"/>
      <c r="H11" s="213"/>
      <c r="I11" s="32"/>
      <c r="J11" s="32"/>
      <c r="K11" s="32"/>
      <c r="L11" s="32"/>
      <c r="M11" s="32"/>
      <c r="N11" s="32"/>
      <c r="O11" s="32"/>
      <c r="P11" s="32"/>
      <c r="Q11" s="32"/>
      <c r="R11" s="32"/>
      <c r="S11" s="32"/>
      <c r="T11" s="32"/>
      <c r="U11" s="32"/>
      <c r="V11" s="32"/>
      <c r="W11" s="32"/>
      <c r="X11" s="32"/>
      <c r="Y11" s="32"/>
    </row>
    <row r="12" spans="1:25" ht="19.5" customHeight="1" x14ac:dyDescent="0.2">
      <c r="A12" s="18"/>
      <c r="B12" s="203" t="s">
        <v>47</v>
      </c>
      <c r="C12" s="196"/>
      <c r="D12" s="197"/>
      <c r="E12" s="30"/>
      <c r="F12" s="30"/>
      <c r="G12" s="30"/>
      <c r="H12" s="213"/>
      <c r="I12" s="18"/>
      <c r="J12" s="18"/>
      <c r="K12" s="18"/>
      <c r="L12" s="18"/>
      <c r="M12" s="18"/>
      <c r="N12" s="18"/>
      <c r="O12" s="18"/>
      <c r="P12" s="18"/>
      <c r="Q12" s="18"/>
      <c r="R12" s="18"/>
      <c r="S12" s="18"/>
      <c r="T12" s="18"/>
      <c r="U12" s="18"/>
      <c r="V12" s="18"/>
      <c r="W12" s="18"/>
      <c r="X12" s="18"/>
      <c r="Y12" s="18"/>
    </row>
    <row r="13" spans="1:25" ht="15.75" customHeight="1" x14ac:dyDescent="0.2">
      <c r="A13" s="33" t="s">
        <v>48</v>
      </c>
      <c r="B13" s="34" t="s">
        <v>49</v>
      </c>
      <c r="C13" s="35" t="s">
        <v>50</v>
      </c>
      <c r="D13" s="35" t="s">
        <v>51</v>
      </c>
      <c r="E13" s="36" t="s">
        <v>52</v>
      </c>
      <c r="F13" s="33"/>
      <c r="G13" s="33"/>
      <c r="H13" s="33"/>
      <c r="I13" s="33"/>
      <c r="J13" s="33"/>
      <c r="K13" s="33"/>
      <c r="L13" s="33"/>
      <c r="M13" s="33"/>
      <c r="N13" s="33"/>
      <c r="O13" s="33"/>
      <c r="P13" s="33"/>
      <c r="Q13" s="33"/>
      <c r="R13" s="33"/>
      <c r="S13" s="33"/>
      <c r="T13" s="33"/>
      <c r="U13" s="33"/>
      <c r="V13" s="33"/>
      <c r="W13" s="33"/>
      <c r="X13" s="33"/>
      <c r="Y13" s="33"/>
    </row>
    <row r="14" spans="1:25" ht="15.75" customHeight="1" x14ac:dyDescent="0.2">
      <c r="A14" s="33"/>
      <c r="B14" s="218" t="s">
        <v>53</v>
      </c>
      <c r="C14" s="192"/>
      <c r="D14" s="192"/>
      <c r="E14" s="219"/>
      <c r="F14" s="33"/>
      <c r="G14" s="33"/>
      <c r="H14" s="33"/>
      <c r="I14" s="33"/>
      <c r="J14" s="33"/>
      <c r="K14" s="33"/>
      <c r="L14" s="33"/>
      <c r="M14" s="33"/>
      <c r="N14" s="33"/>
      <c r="O14" s="33"/>
      <c r="P14" s="33"/>
      <c r="Q14" s="33"/>
      <c r="R14" s="33"/>
      <c r="S14" s="33"/>
      <c r="T14" s="33"/>
      <c r="U14" s="33"/>
      <c r="V14" s="33"/>
      <c r="W14" s="33"/>
      <c r="X14" s="33"/>
      <c r="Y14" s="33"/>
    </row>
    <row r="15" spans="1:25" ht="13.5" customHeight="1" x14ac:dyDescent="0.2">
      <c r="A15" s="37" t="s">
        <v>54</v>
      </c>
      <c r="B15" s="218" t="s">
        <v>55</v>
      </c>
      <c r="C15" s="192"/>
      <c r="D15" s="192"/>
      <c r="E15" s="219"/>
      <c r="F15" s="37"/>
      <c r="G15" s="37"/>
      <c r="H15" s="37"/>
      <c r="I15" s="37"/>
      <c r="J15" s="37"/>
      <c r="K15" s="37"/>
      <c r="L15" s="37"/>
      <c r="M15" s="37"/>
      <c r="N15" s="37"/>
      <c r="O15" s="37"/>
      <c r="P15" s="37"/>
      <c r="Q15" s="37"/>
      <c r="R15" s="37"/>
      <c r="S15" s="37"/>
      <c r="T15" s="37"/>
      <c r="U15" s="37"/>
      <c r="V15" s="37"/>
      <c r="W15" s="37"/>
      <c r="X15" s="37"/>
      <c r="Y15" s="37"/>
    </row>
    <row r="16" spans="1:25" ht="13.5" customHeight="1" x14ac:dyDescent="0.2">
      <c r="A16" s="38" t="s">
        <v>56</v>
      </c>
      <c r="B16" s="39" t="s">
        <v>57</v>
      </c>
      <c r="C16" s="346">
        <f>SUM(C17:C19)</f>
        <v>0</v>
      </c>
      <c r="D16" s="346">
        <f>D17+D18+D19</f>
        <v>0</v>
      </c>
      <c r="E16" s="254"/>
      <c r="F16" s="38"/>
      <c r="G16" s="38"/>
      <c r="H16" s="38"/>
      <c r="I16" s="38"/>
      <c r="J16" s="38"/>
      <c r="K16" s="38"/>
      <c r="L16" s="38"/>
      <c r="M16" s="38"/>
      <c r="N16" s="38"/>
      <c r="O16" s="38"/>
      <c r="P16" s="38"/>
      <c r="Q16" s="38"/>
      <c r="R16" s="38"/>
      <c r="S16" s="38"/>
      <c r="T16" s="38"/>
      <c r="U16" s="38"/>
      <c r="V16" s="38"/>
      <c r="W16" s="38"/>
      <c r="X16" s="38"/>
      <c r="Y16" s="38"/>
    </row>
    <row r="17" spans="1:25" ht="13.5" customHeight="1" x14ac:dyDescent="0.2">
      <c r="A17" s="38" t="s">
        <v>58</v>
      </c>
      <c r="B17" s="40" t="s">
        <v>59</v>
      </c>
      <c r="C17" s="253"/>
      <c r="D17" s="253"/>
      <c r="E17" s="254"/>
      <c r="F17" s="38"/>
      <c r="G17" s="38"/>
      <c r="H17" s="38"/>
      <c r="I17" s="38"/>
      <c r="J17" s="38"/>
      <c r="K17" s="38"/>
      <c r="L17" s="38"/>
      <c r="M17" s="38"/>
      <c r="N17" s="38"/>
      <c r="O17" s="38"/>
      <c r="P17" s="38"/>
      <c r="Q17" s="38"/>
      <c r="R17" s="38"/>
      <c r="S17" s="38"/>
      <c r="T17" s="38"/>
      <c r="U17" s="38"/>
      <c r="V17" s="38"/>
      <c r="W17" s="38"/>
      <c r="X17" s="38"/>
      <c r="Y17" s="38"/>
    </row>
    <row r="18" spans="1:25" ht="13.5" customHeight="1" x14ac:dyDescent="0.2">
      <c r="A18" s="38" t="s">
        <v>60</v>
      </c>
      <c r="B18" s="40" t="s">
        <v>61</v>
      </c>
      <c r="C18" s="253"/>
      <c r="D18" s="253"/>
      <c r="E18" s="254"/>
      <c r="F18" s="38"/>
      <c r="G18" s="38"/>
      <c r="H18" s="38"/>
      <c r="I18" s="38"/>
      <c r="J18" s="38"/>
      <c r="K18" s="38"/>
      <c r="L18" s="38"/>
      <c r="M18" s="38"/>
      <c r="N18" s="38"/>
      <c r="O18" s="38"/>
      <c r="P18" s="38"/>
      <c r="Q18" s="38"/>
      <c r="R18" s="38"/>
      <c r="S18" s="38"/>
      <c r="T18" s="38"/>
      <c r="U18" s="38"/>
      <c r="V18" s="38"/>
      <c r="W18" s="38"/>
      <c r="X18" s="38"/>
      <c r="Y18" s="38"/>
    </row>
    <row r="19" spans="1:25" ht="13.5" customHeight="1" x14ac:dyDescent="0.2">
      <c r="A19" s="38" t="s">
        <v>62</v>
      </c>
      <c r="B19" s="40" t="s">
        <v>63</v>
      </c>
      <c r="C19" s="253"/>
      <c r="D19" s="253"/>
      <c r="E19" s="254"/>
      <c r="F19" s="38"/>
      <c r="G19" s="38"/>
      <c r="H19" s="38"/>
      <c r="I19" s="38"/>
      <c r="J19" s="38"/>
      <c r="K19" s="38"/>
      <c r="L19" s="38"/>
      <c r="M19" s="38"/>
      <c r="N19" s="38"/>
      <c r="O19" s="38"/>
      <c r="P19" s="38"/>
      <c r="Q19" s="38"/>
      <c r="R19" s="38"/>
      <c r="S19" s="38"/>
      <c r="T19" s="38"/>
      <c r="U19" s="38"/>
      <c r="V19" s="38"/>
      <c r="W19" s="38"/>
      <c r="X19" s="38"/>
      <c r="Y19" s="38"/>
    </row>
    <row r="20" spans="1:25" ht="13.5" customHeight="1" x14ac:dyDescent="0.2">
      <c r="A20" s="38" t="s">
        <v>64</v>
      </c>
      <c r="B20" s="220" t="s">
        <v>65</v>
      </c>
      <c r="C20" s="194"/>
      <c r="D20" s="194"/>
      <c r="E20" s="211"/>
      <c r="F20" s="38"/>
      <c r="G20" s="38"/>
      <c r="H20" s="38"/>
      <c r="I20" s="38"/>
      <c r="J20" s="38"/>
      <c r="K20" s="38"/>
      <c r="L20" s="38"/>
      <c r="M20" s="38"/>
      <c r="N20" s="38"/>
      <c r="O20" s="38"/>
      <c r="P20" s="38"/>
      <c r="Q20" s="38"/>
      <c r="R20" s="38"/>
      <c r="S20" s="38"/>
      <c r="T20" s="38"/>
      <c r="U20" s="38"/>
      <c r="V20" s="38"/>
      <c r="W20" s="38"/>
      <c r="X20" s="38"/>
      <c r="Y20" s="38"/>
    </row>
    <row r="21" spans="1:25" ht="13.5" customHeight="1" x14ac:dyDescent="0.2">
      <c r="A21" s="38" t="s">
        <v>66</v>
      </c>
      <c r="B21" s="41" t="s">
        <v>67</v>
      </c>
      <c r="C21" s="255"/>
      <c r="D21" s="255"/>
      <c r="E21" s="254"/>
      <c r="F21" s="38"/>
      <c r="G21" s="38"/>
      <c r="H21" s="38"/>
      <c r="I21" s="38"/>
      <c r="J21" s="38"/>
      <c r="K21" s="38"/>
      <c r="L21" s="38"/>
      <c r="M21" s="38"/>
      <c r="N21" s="38"/>
      <c r="O21" s="38"/>
      <c r="P21" s="38"/>
      <c r="Q21" s="38"/>
      <c r="R21" s="38"/>
      <c r="S21" s="38"/>
      <c r="T21" s="38"/>
      <c r="U21" s="38"/>
      <c r="V21" s="38"/>
      <c r="W21" s="38"/>
      <c r="X21" s="38"/>
      <c r="Y21" s="38"/>
    </row>
    <row r="22" spans="1:25" ht="13.5" customHeight="1" x14ac:dyDescent="0.2">
      <c r="A22" s="38" t="s">
        <v>68</v>
      </c>
      <c r="B22" s="41" t="s">
        <v>69</v>
      </c>
      <c r="C22" s="346">
        <f t="shared" ref="C22:D22" si="0">C23+C24+C25</f>
        <v>0</v>
      </c>
      <c r="D22" s="346">
        <f t="shared" si="0"/>
        <v>0</v>
      </c>
      <c r="E22" s="254"/>
      <c r="F22" s="38"/>
      <c r="G22" s="38"/>
      <c r="H22" s="38"/>
      <c r="I22" s="38"/>
      <c r="J22" s="38"/>
      <c r="K22" s="38"/>
      <c r="L22" s="38"/>
      <c r="M22" s="38"/>
      <c r="N22" s="38"/>
      <c r="O22" s="38"/>
      <c r="P22" s="38"/>
      <c r="Q22" s="38"/>
      <c r="R22" s="38"/>
      <c r="S22" s="38"/>
      <c r="T22" s="38"/>
      <c r="U22" s="38"/>
      <c r="V22" s="38"/>
      <c r="W22" s="38"/>
      <c r="X22" s="38"/>
      <c r="Y22" s="38"/>
    </row>
    <row r="23" spans="1:25" ht="13.5" customHeight="1" x14ac:dyDescent="0.2">
      <c r="A23" s="38" t="s">
        <v>70</v>
      </c>
      <c r="B23" s="40" t="s">
        <v>59</v>
      </c>
      <c r="C23" s="253"/>
      <c r="D23" s="253"/>
      <c r="E23" s="254"/>
      <c r="F23" s="38"/>
      <c r="G23" s="38"/>
      <c r="H23" s="38"/>
      <c r="I23" s="38"/>
      <c r="J23" s="38"/>
      <c r="K23" s="38"/>
      <c r="L23" s="38"/>
      <c r="M23" s="38"/>
      <c r="N23" s="38"/>
      <c r="O23" s="38"/>
      <c r="P23" s="38"/>
      <c r="Q23" s="38"/>
      <c r="R23" s="38"/>
      <c r="S23" s="38"/>
      <c r="T23" s="38"/>
      <c r="U23" s="38"/>
      <c r="V23" s="38"/>
      <c r="W23" s="38"/>
      <c r="X23" s="38"/>
      <c r="Y23" s="38"/>
    </row>
    <row r="24" spans="1:25" ht="13.5" customHeight="1" x14ac:dyDescent="0.2">
      <c r="A24" s="38" t="s">
        <v>71</v>
      </c>
      <c r="B24" s="40" t="s">
        <v>61</v>
      </c>
      <c r="C24" s="253"/>
      <c r="D24" s="253"/>
      <c r="E24" s="254"/>
      <c r="F24" s="38"/>
      <c r="G24" s="38"/>
      <c r="H24" s="38"/>
      <c r="I24" s="38"/>
      <c r="J24" s="38"/>
      <c r="K24" s="38"/>
      <c r="L24" s="38"/>
      <c r="M24" s="38"/>
      <c r="N24" s="38"/>
      <c r="O24" s="38"/>
      <c r="P24" s="38"/>
      <c r="Q24" s="38"/>
      <c r="R24" s="38"/>
      <c r="S24" s="38"/>
      <c r="T24" s="38"/>
      <c r="U24" s="38"/>
      <c r="V24" s="38"/>
      <c r="W24" s="38"/>
      <c r="X24" s="38"/>
      <c r="Y24" s="38"/>
    </row>
    <row r="25" spans="1:25" ht="13.5" customHeight="1" x14ac:dyDescent="0.2">
      <c r="A25" s="38" t="s">
        <v>72</v>
      </c>
      <c r="B25" s="40" t="s">
        <v>63</v>
      </c>
      <c r="C25" s="253"/>
      <c r="D25" s="253"/>
      <c r="E25" s="254"/>
      <c r="F25" s="38"/>
      <c r="G25" s="38"/>
      <c r="H25" s="38"/>
      <c r="I25" s="38"/>
      <c r="J25" s="38"/>
      <c r="K25" s="38"/>
      <c r="L25" s="38"/>
      <c r="M25" s="38"/>
      <c r="N25" s="38"/>
      <c r="O25" s="38"/>
      <c r="P25" s="38"/>
      <c r="Q25" s="38"/>
      <c r="R25" s="38"/>
      <c r="S25" s="38"/>
      <c r="T25" s="38"/>
      <c r="U25" s="38"/>
      <c r="V25" s="38"/>
      <c r="W25" s="38"/>
      <c r="X25" s="38"/>
      <c r="Y25" s="38"/>
    </row>
    <row r="26" spans="1:25" ht="13.5" customHeight="1" x14ac:dyDescent="0.2">
      <c r="A26" s="37" t="s">
        <v>73</v>
      </c>
      <c r="B26" s="221" t="s">
        <v>74</v>
      </c>
      <c r="C26" s="194"/>
      <c r="D26" s="194"/>
      <c r="E26" s="211"/>
      <c r="F26" s="37"/>
      <c r="G26" s="37"/>
      <c r="H26" s="37"/>
      <c r="I26" s="37"/>
      <c r="J26" s="37"/>
      <c r="K26" s="37"/>
      <c r="L26" s="37"/>
      <c r="M26" s="37"/>
      <c r="N26" s="37"/>
      <c r="O26" s="37"/>
      <c r="P26" s="37"/>
      <c r="Q26" s="37"/>
      <c r="R26" s="37"/>
      <c r="S26" s="37"/>
      <c r="T26" s="37"/>
      <c r="U26" s="37"/>
      <c r="V26" s="37"/>
      <c r="W26" s="37"/>
      <c r="X26" s="37"/>
      <c r="Y26" s="37"/>
    </row>
    <row r="27" spans="1:25" ht="13.5" customHeight="1" x14ac:dyDescent="0.2">
      <c r="A27" s="37"/>
      <c r="B27" s="42" t="s">
        <v>75</v>
      </c>
      <c r="C27" s="43"/>
      <c r="D27" s="43"/>
      <c r="E27" s="44"/>
      <c r="F27" s="37"/>
      <c r="G27" s="37"/>
      <c r="H27" s="37"/>
      <c r="I27" s="37"/>
      <c r="J27" s="37"/>
      <c r="K27" s="37"/>
      <c r="L27" s="37"/>
      <c r="M27" s="37"/>
      <c r="N27" s="37"/>
      <c r="O27" s="37"/>
      <c r="P27" s="37"/>
      <c r="Q27" s="37"/>
      <c r="R27" s="37"/>
      <c r="S27" s="37"/>
      <c r="T27" s="37"/>
      <c r="U27" s="37"/>
      <c r="V27" s="37"/>
      <c r="W27" s="37"/>
      <c r="X27" s="37"/>
      <c r="Y27" s="37"/>
    </row>
    <row r="28" spans="1:25" ht="13.5" customHeight="1" x14ac:dyDescent="0.2">
      <c r="A28" s="38" t="s">
        <v>76</v>
      </c>
      <c r="B28" s="41" t="s">
        <v>77</v>
      </c>
      <c r="C28" s="347">
        <f t="shared" ref="C28:D28" si="1">SUM(C29:C31)</f>
        <v>0</v>
      </c>
      <c r="D28" s="347">
        <f t="shared" si="1"/>
        <v>0</v>
      </c>
      <c r="E28" s="254"/>
      <c r="F28" s="38"/>
      <c r="G28" s="38"/>
      <c r="H28" s="38"/>
      <c r="I28" s="38"/>
      <c r="J28" s="38"/>
      <c r="K28" s="38"/>
      <c r="L28" s="38"/>
      <c r="M28" s="38"/>
      <c r="N28" s="38"/>
      <c r="O28" s="38"/>
      <c r="P28" s="38"/>
      <c r="Q28" s="38"/>
      <c r="R28" s="38"/>
      <c r="S28" s="38"/>
      <c r="T28" s="38"/>
      <c r="U28" s="38"/>
      <c r="V28" s="38"/>
      <c r="W28" s="38"/>
      <c r="X28" s="38"/>
      <c r="Y28" s="38"/>
    </row>
    <row r="29" spans="1:25" ht="13.5" customHeight="1" x14ac:dyDescent="0.2">
      <c r="A29" s="38" t="s">
        <v>78</v>
      </c>
      <c r="B29" s="45" t="s">
        <v>59</v>
      </c>
      <c r="C29" s="253"/>
      <c r="D29" s="253"/>
      <c r="E29" s="254"/>
      <c r="F29" s="38"/>
      <c r="G29" s="38"/>
      <c r="H29" s="38"/>
      <c r="I29" s="38"/>
      <c r="J29" s="38"/>
      <c r="K29" s="38"/>
      <c r="L29" s="38"/>
      <c r="M29" s="38"/>
      <c r="N29" s="38"/>
      <c r="O29" s="38"/>
      <c r="P29" s="38"/>
      <c r="Q29" s="38"/>
      <c r="R29" s="38"/>
      <c r="S29" s="38"/>
      <c r="T29" s="38"/>
      <c r="U29" s="38"/>
      <c r="V29" s="38"/>
      <c r="W29" s="38"/>
      <c r="X29" s="38"/>
      <c r="Y29" s="38"/>
    </row>
    <row r="30" spans="1:25" ht="13.5" customHeight="1" x14ac:dyDescent="0.2">
      <c r="A30" s="38" t="s">
        <v>79</v>
      </c>
      <c r="B30" s="45" t="s">
        <v>61</v>
      </c>
      <c r="C30" s="253"/>
      <c r="D30" s="253"/>
      <c r="E30" s="254"/>
      <c r="F30" s="38"/>
      <c r="G30" s="38"/>
      <c r="H30" s="38"/>
      <c r="I30" s="38"/>
      <c r="J30" s="38"/>
      <c r="K30" s="38"/>
      <c r="L30" s="38"/>
      <c r="M30" s="38"/>
      <c r="N30" s="38"/>
      <c r="O30" s="38"/>
      <c r="P30" s="38"/>
      <c r="Q30" s="38"/>
      <c r="R30" s="38"/>
      <c r="S30" s="38"/>
      <c r="T30" s="38"/>
      <c r="U30" s="38"/>
      <c r="V30" s="38"/>
      <c r="W30" s="38"/>
      <c r="X30" s="38"/>
      <c r="Y30" s="38"/>
    </row>
    <row r="31" spans="1:25" ht="13.5" customHeight="1" x14ac:dyDescent="0.2">
      <c r="A31" s="38" t="s">
        <v>80</v>
      </c>
      <c r="B31" s="45" t="s">
        <v>63</v>
      </c>
      <c r="C31" s="253"/>
      <c r="D31" s="253"/>
      <c r="E31" s="254"/>
      <c r="F31" s="38"/>
      <c r="G31" s="38"/>
      <c r="H31" s="38"/>
      <c r="I31" s="38"/>
      <c r="J31" s="38"/>
      <c r="K31" s="38"/>
      <c r="L31" s="38"/>
      <c r="M31" s="38"/>
      <c r="N31" s="38"/>
      <c r="O31" s="38"/>
      <c r="P31" s="38"/>
      <c r="Q31" s="38"/>
      <c r="R31" s="38"/>
      <c r="S31" s="38"/>
      <c r="T31" s="38"/>
      <c r="U31" s="38"/>
      <c r="V31" s="38"/>
      <c r="W31" s="38"/>
      <c r="X31" s="38"/>
      <c r="Y31" s="38"/>
    </row>
    <row r="32" spans="1:25" ht="13.5" customHeight="1" x14ac:dyDescent="0.2">
      <c r="A32" s="38"/>
      <c r="B32" s="221" t="s">
        <v>81</v>
      </c>
      <c r="C32" s="194"/>
      <c r="D32" s="194"/>
      <c r="E32" s="211"/>
      <c r="F32" s="38"/>
      <c r="G32" s="38"/>
      <c r="H32" s="38"/>
      <c r="I32" s="38"/>
      <c r="J32" s="38"/>
      <c r="K32" s="38"/>
      <c r="L32" s="38"/>
      <c r="M32" s="38"/>
      <c r="N32" s="38"/>
      <c r="O32" s="38"/>
      <c r="P32" s="38"/>
      <c r="Q32" s="38"/>
      <c r="R32" s="38"/>
      <c r="S32" s="38"/>
      <c r="T32" s="38"/>
      <c r="U32" s="38"/>
      <c r="V32" s="38"/>
      <c r="W32" s="38"/>
      <c r="X32" s="38"/>
      <c r="Y32" s="38"/>
    </row>
    <row r="33" spans="1:26" ht="14.25" customHeight="1" x14ac:dyDescent="0.2">
      <c r="A33" s="18"/>
      <c r="B33" s="13" t="s">
        <v>82</v>
      </c>
      <c r="C33" s="256"/>
      <c r="D33" s="256"/>
      <c r="E33" s="257"/>
      <c r="F33" s="18"/>
      <c r="G33" s="18"/>
      <c r="H33" s="18"/>
      <c r="I33" s="18"/>
      <c r="J33" s="18"/>
      <c r="K33" s="18"/>
      <c r="L33" s="18"/>
      <c r="M33" s="18"/>
      <c r="N33" s="18"/>
      <c r="O33" s="18"/>
      <c r="P33" s="18"/>
      <c r="Q33" s="18"/>
      <c r="R33" s="18"/>
      <c r="S33" s="18"/>
      <c r="T33" s="18"/>
      <c r="U33" s="18"/>
      <c r="V33" s="18"/>
      <c r="W33" s="18"/>
      <c r="X33" s="18"/>
      <c r="Y33" s="18"/>
    </row>
    <row r="34" spans="1:26" ht="13.5" customHeight="1" x14ac:dyDescent="0.2">
      <c r="A34" s="38"/>
      <c r="B34" s="47" t="s">
        <v>83</v>
      </c>
      <c r="C34" s="347">
        <f t="shared" ref="C34:D34" si="2">C35+C36+C37</f>
        <v>0</v>
      </c>
      <c r="D34" s="347">
        <f t="shared" si="2"/>
        <v>0</v>
      </c>
      <c r="E34" s="258"/>
      <c r="F34" s="38"/>
      <c r="G34" s="38"/>
      <c r="H34" s="38"/>
      <c r="I34" s="38"/>
      <c r="J34" s="38"/>
      <c r="K34" s="38"/>
      <c r="L34" s="38"/>
      <c r="M34" s="38"/>
      <c r="N34" s="38"/>
      <c r="O34" s="38"/>
      <c r="P34" s="38"/>
      <c r="Q34" s="38"/>
      <c r="R34" s="38"/>
      <c r="S34" s="38"/>
      <c r="T34" s="38"/>
      <c r="U34" s="38"/>
      <c r="V34" s="38"/>
      <c r="W34" s="38"/>
      <c r="X34" s="38"/>
      <c r="Y34" s="38"/>
    </row>
    <row r="35" spans="1:26" ht="13.5" customHeight="1" x14ac:dyDescent="0.2">
      <c r="A35" s="38"/>
      <c r="B35" s="45" t="s">
        <v>59</v>
      </c>
      <c r="C35" s="253"/>
      <c r="D35" s="253"/>
      <c r="E35" s="258"/>
      <c r="F35" s="38"/>
      <c r="G35" s="38"/>
      <c r="H35" s="38"/>
      <c r="I35" s="38"/>
      <c r="J35" s="38"/>
      <c r="K35" s="38"/>
      <c r="L35" s="38"/>
      <c r="M35" s="38"/>
      <c r="N35" s="38"/>
      <c r="O35" s="38"/>
      <c r="P35" s="38"/>
      <c r="Q35" s="38"/>
      <c r="R35" s="38"/>
      <c r="S35" s="38"/>
      <c r="T35" s="38"/>
      <c r="U35" s="38"/>
      <c r="V35" s="38"/>
      <c r="W35" s="38"/>
      <c r="X35" s="38"/>
      <c r="Y35" s="38"/>
    </row>
    <row r="36" spans="1:26" ht="13.5" customHeight="1" x14ac:dyDescent="0.2">
      <c r="A36" s="38"/>
      <c r="B36" s="45" t="s">
        <v>61</v>
      </c>
      <c r="C36" s="253"/>
      <c r="D36" s="253"/>
      <c r="E36" s="272"/>
      <c r="F36" s="38"/>
      <c r="G36" s="38"/>
      <c r="H36" s="38"/>
      <c r="I36" s="38"/>
      <c r="J36" s="38"/>
      <c r="K36" s="38"/>
      <c r="L36" s="38"/>
      <c r="M36" s="38"/>
      <c r="N36" s="38"/>
      <c r="O36" s="38"/>
      <c r="P36" s="38"/>
      <c r="Q36" s="38"/>
      <c r="R36" s="38"/>
      <c r="S36" s="38"/>
      <c r="T36" s="38"/>
      <c r="U36" s="38"/>
      <c r="V36" s="38"/>
      <c r="W36" s="38"/>
      <c r="X36" s="38"/>
      <c r="Y36" s="38"/>
    </row>
    <row r="37" spans="1:26" ht="13.5" customHeight="1" x14ac:dyDescent="0.2">
      <c r="A37" s="38"/>
      <c r="B37" s="45" t="s">
        <v>63</v>
      </c>
      <c r="C37" s="253"/>
      <c r="D37" s="253"/>
      <c r="E37" s="258"/>
      <c r="F37" s="38"/>
      <c r="G37" s="38"/>
      <c r="H37" s="38"/>
      <c r="I37" s="38"/>
      <c r="J37" s="38"/>
      <c r="K37" s="38"/>
      <c r="L37" s="38"/>
      <c r="M37" s="38"/>
      <c r="N37" s="38"/>
      <c r="O37" s="38"/>
      <c r="P37" s="38"/>
      <c r="Q37" s="38"/>
      <c r="R37" s="38"/>
      <c r="S37" s="38"/>
      <c r="T37" s="38"/>
      <c r="U37" s="38"/>
      <c r="V37" s="38"/>
      <c r="W37" s="38"/>
      <c r="X37" s="38"/>
      <c r="Y37" s="38"/>
    </row>
    <row r="38" spans="1:26" ht="13.5" customHeight="1" x14ac:dyDescent="0.2">
      <c r="A38" s="38" t="s">
        <v>84</v>
      </c>
      <c r="B38" s="220" t="s">
        <v>85</v>
      </c>
      <c r="C38" s="194"/>
      <c r="D38" s="194"/>
      <c r="E38" s="211"/>
      <c r="F38" s="38"/>
      <c r="G38" s="38"/>
      <c r="H38" s="38"/>
      <c r="I38" s="38"/>
      <c r="J38" s="38"/>
      <c r="K38" s="38"/>
      <c r="L38" s="38"/>
      <c r="M38" s="38"/>
      <c r="N38" s="38"/>
      <c r="O38" s="38"/>
      <c r="P38" s="38"/>
      <c r="Q38" s="38"/>
      <c r="R38" s="38"/>
      <c r="S38" s="38"/>
      <c r="T38" s="38"/>
      <c r="U38" s="38"/>
      <c r="V38" s="38"/>
      <c r="W38" s="38"/>
      <c r="X38" s="38"/>
      <c r="Y38" s="38"/>
    </row>
    <row r="39" spans="1:26" ht="13.5" customHeight="1" x14ac:dyDescent="0.2">
      <c r="A39" s="48" t="s">
        <v>86</v>
      </c>
      <c r="B39" s="49" t="s">
        <v>87</v>
      </c>
      <c r="C39" s="259"/>
      <c r="D39" s="259"/>
      <c r="E39" s="254"/>
      <c r="F39" s="48"/>
      <c r="G39" s="48"/>
      <c r="H39" s="48"/>
      <c r="I39" s="48"/>
      <c r="J39" s="48"/>
      <c r="K39" s="48"/>
      <c r="L39" s="48"/>
      <c r="M39" s="48"/>
      <c r="N39" s="48"/>
      <c r="O39" s="48"/>
      <c r="P39" s="48"/>
      <c r="Q39" s="48"/>
      <c r="R39" s="48"/>
      <c r="S39" s="48"/>
      <c r="T39" s="48"/>
      <c r="U39" s="48"/>
      <c r="V39" s="48"/>
      <c r="W39" s="48"/>
      <c r="X39" s="48"/>
      <c r="Y39" s="48"/>
    </row>
    <row r="40" spans="1:26" ht="13.5" customHeight="1" x14ac:dyDescent="0.2">
      <c r="A40" s="48" t="s">
        <v>88</v>
      </c>
      <c r="B40" s="49" t="s">
        <v>89</v>
      </c>
      <c r="C40" s="259"/>
      <c r="D40" s="259"/>
      <c r="E40" s="254"/>
      <c r="F40" s="48"/>
      <c r="G40" s="48"/>
      <c r="H40" s="48"/>
      <c r="I40" s="48"/>
      <c r="J40" s="48"/>
      <c r="K40" s="48"/>
      <c r="L40" s="48"/>
      <c r="M40" s="48"/>
      <c r="N40" s="48"/>
      <c r="O40" s="48"/>
      <c r="P40" s="48"/>
      <c r="Q40" s="48"/>
      <c r="R40" s="48"/>
      <c r="S40" s="48"/>
      <c r="T40" s="48"/>
      <c r="U40" s="48"/>
      <c r="V40" s="48"/>
      <c r="W40" s="48"/>
      <c r="X40" s="48"/>
      <c r="Y40" s="48"/>
    </row>
    <row r="41" spans="1:26" ht="13.5" customHeight="1" x14ac:dyDescent="0.2">
      <c r="A41" s="48" t="s">
        <v>90</v>
      </c>
      <c r="B41" s="50" t="s">
        <v>91</v>
      </c>
      <c r="C41" s="260"/>
      <c r="D41" s="260"/>
      <c r="E41" s="261"/>
      <c r="F41" s="48" t="s">
        <v>92</v>
      </c>
      <c r="G41" s="48" t="s">
        <v>93</v>
      </c>
      <c r="H41" s="48"/>
      <c r="I41" s="48"/>
      <c r="J41" s="48"/>
      <c r="K41" s="48"/>
      <c r="L41" s="48"/>
      <c r="M41" s="48"/>
      <c r="N41" s="48"/>
      <c r="O41" s="48"/>
      <c r="P41" s="48"/>
      <c r="Q41" s="48"/>
      <c r="R41" s="48"/>
      <c r="S41" s="48"/>
      <c r="T41" s="48"/>
      <c r="U41" s="48"/>
      <c r="V41" s="48"/>
      <c r="W41" s="48"/>
      <c r="X41" s="48"/>
      <c r="Y41" s="48"/>
      <c r="Z41" s="48"/>
    </row>
    <row r="42" spans="1:26" ht="13.5" customHeight="1" x14ac:dyDescent="0.2">
      <c r="A42" s="38" t="s">
        <v>94</v>
      </c>
      <c r="B42" s="51" t="s">
        <v>95</v>
      </c>
      <c r="C42" s="52" t="s">
        <v>50</v>
      </c>
      <c r="D42" s="52" t="s">
        <v>51</v>
      </c>
      <c r="E42" s="53" t="s">
        <v>52</v>
      </c>
      <c r="F42" s="38"/>
      <c r="G42" s="38"/>
      <c r="H42" s="38"/>
      <c r="I42" s="38"/>
      <c r="J42" s="38"/>
      <c r="K42" s="38"/>
      <c r="L42" s="38"/>
      <c r="M42" s="38"/>
      <c r="N42" s="38"/>
      <c r="O42" s="38"/>
      <c r="P42" s="38"/>
      <c r="Q42" s="38"/>
      <c r="R42" s="38"/>
      <c r="S42" s="38"/>
      <c r="T42" s="38"/>
      <c r="U42" s="38"/>
      <c r="V42" s="38"/>
      <c r="W42" s="38"/>
      <c r="X42" s="38"/>
      <c r="Y42" s="38"/>
      <c r="Z42" s="38"/>
    </row>
    <row r="43" spans="1:26" ht="13.5" customHeight="1" x14ac:dyDescent="0.2">
      <c r="A43" s="38" t="s">
        <v>96</v>
      </c>
      <c r="B43" s="54" t="s">
        <v>97</v>
      </c>
      <c r="C43" s="253"/>
      <c r="D43" s="253"/>
      <c r="E43" s="254"/>
      <c r="F43" s="38"/>
      <c r="G43" s="38"/>
      <c r="H43" s="38"/>
      <c r="I43" s="38"/>
      <c r="J43" s="38"/>
      <c r="K43" s="38"/>
      <c r="L43" s="38"/>
      <c r="M43" s="38"/>
      <c r="N43" s="38"/>
      <c r="O43" s="38"/>
      <c r="P43" s="38"/>
      <c r="Q43" s="38"/>
      <c r="R43" s="38"/>
      <c r="S43" s="38"/>
      <c r="T43" s="38"/>
      <c r="U43" s="38"/>
      <c r="V43" s="38"/>
      <c r="W43" s="38"/>
      <c r="X43" s="38"/>
      <c r="Y43" s="38"/>
      <c r="Z43" s="38"/>
    </row>
    <row r="44" spans="1:26" ht="13.5" customHeight="1" x14ac:dyDescent="0.2">
      <c r="A44" s="38" t="s">
        <v>98</v>
      </c>
      <c r="B44" s="210" t="s">
        <v>99</v>
      </c>
      <c r="C44" s="194"/>
      <c r="D44" s="194"/>
      <c r="E44" s="211"/>
      <c r="F44" s="38"/>
      <c r="G44" s="38"/>
      <c r="H44" s="38"/>
      <c r="I44" s="38"/>
      <c r="J44" s="38"/>
      <c r="K44" s="38"/>
      <c r="L44" s="38"/>
      <c r="M44" s="38"/>
      <c r="N44" s="38"/>
      <c r="O44" s="38"/>
      <c r="P44" s="38"/>
      <c r="Q44" s="38"/>
      <c r="R44" s="38"/>
      <c r="S44" s="38"/>
      <c r="T44" s="38"/>
      <c r="U44" s="38"/>
      <c r="V44" s="38"/>
      <c r="W44" s="38"/>
      <c r="X44" s="38"/>
      <c r="Y44" s="38"/>
      <c r="Z44" s="38"/>
    </row>
    <row r="45" spans="1:26" ht="13.5" customHeight="1" x14ac:dyDescent="0.2">
      <c r="A45" s="48" t="s">
        <v>100</v>
      </c>
      <c r="B45" s="55" t="s">
        <v>101</v>
      </c>
      <c r="C45" s="262"/>
      <c r="D45" s="262"/>
      <c r="E45" s="254"/>
      <c r="F45" s="48"/>
      <c r="G45" s="48"/>
      <c r="H45" s="48"/>
      <c r="I45" s="48"/>
      <c r="J45" s="48"/>
      <c r="K45" s="48"/>
      <c r="L45" s="48"/>
      <c r="M45" s="48"/>
      <c r="N45" s="48"/>
      <c r="O45" s="48"/>
      <c r="P45" s="48"/>
      <c r="Q45" s="48"/>
      <c r="R45" s="48"/>
      <c r="S45" s="48"/>
      <c r="T45" s="48"/>
      <c r="U45" s="48"/>
      <c r="V45" s="48"/>
      <c r="W45" s="48"/>
      <c r="X45" s="48"/>
      <c r="Y45" s="48"/>
      <c r="Z45" s="48"/>
    </row>
    <row r="46" spans="1:26" ht="13.5" customHeight="1" x14ac:dyDescent="0.2">
      <c r="A46" s="48" t="s">
        <v>102</v>
      </c>
      <c r="B46" s="55" t="s">
        <v>103</v>
      </c>
      <c r="C46" s="263"/>
      <c r="D46" s="263"/>
      <c r="E46" s="254"/>
      <c r="F46" s="48"/>
      <c r="G46" s="48"/>
      <c r="H46" s="48"/>
      <c r="I46" s="48"/>
      <c r="J46" s="48"/>
      <c r="K46" s="48"/>
      <c r="L46" s="48"/>
      <c r="M46" s="48"/>
      <c r="N46" s="48"/>
      <c r="O46" s="48"/>
      <c r="P46" s="48"/>
      <c r="Q46" s="48"/>
      <c r="R46" s="48"/>
      <c r="S46" s="48"/>
      <c r="T46" s="48"/>
      <c r="U46" s="48"/>
      <c r="V46" s="48"/>
      <c r="W46" s="48"/>
      <c r="X46" s="48"/>
      <c r="Y46" s="48"/>
      <c r="Z46" s="48"/>
    </row>
    <row r="47" spans="1:26" ht="13.5" customHeight="1" x14ac:dyDescent="0.2">
      <c r="A47" s="48" t="s">
        <v>104</v>
      </c>
      <c r="B47" s="56" t="s">
        <v>105</v>
      </c>
      <c r="C47" s="264"/>
      <c r="D47" s="264"/>
      <c r="E47" s="254"/>
      <c r="F47" s="48"/>
      <c r="G47" s="48"/>
      <c r="H47" s="48"/>
      <c r="I47" s="48"/>
      <c r="J47" s="48"/>
      <c r="K47" s="48"/>
      <c r="L47" s="48"/>
      <c r="M47" s="48"/>
      <c r="N47" s="48"/>
      <c r="O47" s="48"/>
      <c r="P47" s="48"/>
      <c r="Q47" s="48"/>
      <c r="R47" s="48"/>
      <c r="S47" s="48"/>
      <c r="T47" s="48"/>
      <c r="U47" s="48"/>
      <c r="V47" s="48"/>
      <c r="W47" s="48"/>
      <c r="X47" s="48"/>
      <c r="Y47" s="48"/>
      <c r="Z47" s="48"/>
    </row>
    <row r="48" spans="1:26" ht="13.5" customHeight="1" x14ac:dyDescent="0.2">
      <c r="A48" s="38" t="s">
        <v>106</v>
      </c>
      <c r="B48" s="57" t="s">
        <v>107</v>
      </c>
      <c r="C48" s="58" t="s">
        <v>50</v>
      </c>
      <c r="D48" s="58" t="s">
        <v>51</v>
      </c>
      <c r="E48" s="59" t="s">
        <v>52</v>
      </c>
      <c r="F48" s="38"/>
      <c r="G48" s="38"/>
      <c r="H48" s="38"/>
      <c r="I48" s="38"/>
      <c r="J48" s="38"/>
      <c r="K48" s="38"/>
      <c r="L48" s="38"/>
      <c r="M48" s="38"/>
      <c r="N48" s="38"/>
      <c r="O48" s="38"/>
      <c r="P48" s="38"/>
      <c r="Q48" s="38"/>
      <c r="R48" s="38"/>
      <c r="S48" s="38"/>
      <c r="T48" s="38"/>
      <c r="U48" s="38"/>
      <c r="V48" s="38"/>
      <c r="W48" s="38"/>
      <c r="X48" s="38"/>
      <c r="Y48" s="38"/>
      <c r="Z48" s="38"/>
    </row>
    <row r="49" spans="1:26" ht="13.5" customHeight="1" x14ac:dyDescent="0.2">
      <c r="A49" s="48" t="s">
        <v>108</v>
      </c>
      <c r="B49" s="60" t="s">
        <v>109</v>
      </c>
      <c r="C49" s="265"/>
      <c r="D49" s="265"/>
      <c r="E49" s="254"/>
      <c r="F49" s="48"/>
      <c r="G49" s="48"/>
      <c r="H49" s="48"/>
      <c r="I49" s="48"/>
      <c r="J49" s="48"/>
      <c r="K49" s="48"/>
      <c r="L49" s="48"/>
      <c r="M49" s="48"/>
      <c r="N49" s="48"/>
      <c r="O49" s="48"/>
      <c r="P49" s="48"/>
      <c r="Q49" s="48"/>
      <c r="R49" s="48"/>
      <c r="S49" s="48"/>
      <c r="T49" s="48"/>
      <c r="U49" s="48"/>
      <c r="V49" s="48"/>
      <c r="W49" s="48"/>
      <c r="X49" s="48"/>
      <c r="Y49" s="48"/>
      <c r="Z49" s="48"/>
    </row>
    <row r="50" spans="1:26" ht="13.5" customHeight="1" x14ac:dyDescent="0.2">
      <c r="A50" s="48" t="s">
        <v>110</v>
      </c>
      <c r="B50" s="60" t="s">
        <v>111</v>
      </c>
      <c r="C50" s="266"/>
      <c r="D50" s="266"/>
      <c r="E50" s="254"/>
      <c r="F50" s="48"/>
      <c r="G50" s="48"/>
      <c r="H50" s="48"/>
      <c r="I50" s="48"/>
      <c r="J50" s="48"/>
      <c r="K50" s="48"/>
      <c r="L50" s="48"/>
      <c r="M50" s="48"/>
      <c r="N50" s="48"/>
      <c r="O50" s="48"/>
      <c r="P50" s="48"/>
      <c r="Q50" s="48"/>
      <c r="R50" s="48"/>
      <c r="S50" s="48"/>
      <c r="T50" s="48"/>
      <c r="U50" s="48"/>
      <c r="V50" s="48"/>
      <c r="W50" s="48"/>
      <c r="X50" s="48"/>
      <c r="Y50" s="48"/>
      <c r="Z50" s="48"/>
    </row>
    <row r="51" spans="1:26" ht="13.5" customHeight="1" thickBot="1" x14ac:dyDescent="0.25">
      <c r="A51" s="48" t="s">
        <v>112</v>
      </c>
      <c r="B51" s="61" t="s">
        <v>113</v>
      </c>
      <c r="C51" s="267"/>
      <c r="D51" s="267"/>
      <c r="E51" s="268"/>
      <c r="F51" s="32" t="s">
        <v>114</v>
      </c>
      <c r="G51" s="32" t="s">
        <v>115</v>
      </c>
      <c r="H51" s="32" t="s">
        <v>116</v>
      </c>
      <c r="I51" s="32" t="s">
        <v>117</v>
      </c>
      <c r="J51" s="32" t="s">
        <v>118</v>
      </c>
      <c r="K51" s="48"/>
      <c r="L51" s="48"/>
      <c r="M51" s="48"/>
      <c r="N51" s="48"/>
      <c r="O51" s="48"/>
      <c r="P51" s="48"/>
      <c r="Q51" s="48"/>
      <c r="R51" s="48"/>
      <c r="S51" s="48"/>
      <c r="T51" s="48"/>
      <c r="U51" s="48"/>
      <c r="V51" s="48"/>
      <c r="W51" s="48"/>
      <c r="X51" s="48"/>
      <c r="Y51" s="48"/>
      <c r="Z51" s="48"/>
    </row>
    <row r="52" spans="1:26" ht="15.75" customHeight="1" thickBot="1" x14ac:dyDescent="0.25">
      <c r="A52" s="18"/>
      <c r="B52" s="188" t="s">
        <v>426</v>
      </c>
      <c r="C52" s="269"/>
      <c r="D52" s="269"/>
      <c r="E52" s="270"/>
      <c r="F52" s="18"/>
      <c r="G52" s="18"/>
      <c r="H52" s="18"/>
      <c r="I52" s="18"/>
      <c r="J52" s="18"/>
      <c r="K52" s="18"/>
      <c r="L52" s="18"/>
      <c r="M52" s="18"/>
      <c r="N52" s="18"/>
      <c r="O52" s="18"/>
      <c r="P52" s="18"/>
      <c r="Q52" s="18"/>
      <c r="R52" s="18"/>
      <c r="S52" s="18"/>
      <c r="T52" s="18"/>
      <c r="U52" s="18"/>
      <c r="V52" s="18"/>
      <c r="W52" s="18"/>
      <c r="X52" s="18"/>
      <c r="Y52" s="18"/>
      <c r="Z52" s="18"/>
    </row>
    <row r="53" spans="1:26" ht="15.75" customHeight="1" thickBot="1" x14ac:dyDescent="0.25">
      <c r="A53" s="18"/>
      <c r="B53" s="188" t="s">
        <v>427</v>
      </c>
      <c r="C53" s="271"/>
      <c r="D53" s="271"/>
      <c r="E53" s="270"/>
      <c r="F53" s="18"/>
      <c r="G53" s="18"/>
      <c r="H53" s="18"/>
      <c r="I53" s="18"/>
      <c r="J53" s="18"/>
      <c r="K53" s="18"/>
      <c r="L53" s="18"/>
      <c r="M53" s="18"/>
      <c r="N53" s="18"/>
      <c r="O53" s="18"/>
      <c r="P53" s="18"/>
      <c r="Q53" s="18"/>
      <c r="R53" s="18"/>
      <c r="S53" s="18"/>
      <c r="T53" s="18"/>
      <c r="U53" s="18"/>
      <c r="V53" s="18"/>
      <c r="W53" s="18"/>
      <c r="X53" s="18"/>
      <c r="Y53" s="18"/>
      <c r="Z53" s="18"/>
    </row>
    <row r="54" spans="1:26" ht="15" customHeight="1" x14ac:dyDescent="0.2">
      <c r="A54" s="18"/>
      <c r="B54" s="63"/>
      <c r="C54" s="64"/>
      <c r="D54" s="64"/>
      <c r="E54" s="64"/>
      <c r="F54" s="64"/>
      <c r="G54" s="18"/>
      <c r="H54" s="18"/>
      <c r="I54" s="18"/>
      <c r="J54" s="18"/>
      <c r="K54" s="18"/>
      <c r="L54" s="18"/>
      <c r="M54" s="18"/>
      <c r="N54" s="18"/>
      <c r="O54" s="18"/>
      <c r="P54" s="18"/>
      <c r="Q54" s="18"/>
      <c r="R54" s="18"/>
      <c r="S54" s="18"/>
      <c r="T54" s="18"/>
      <c r="U54" s="18"/>
      <c r="V54" s="18"/>
      <c r="W54" s="18"/>
      <c r="X54" s="18"/>
      <c r="Y54" s="18"/>
      <c r="Z54" s="18"/>
    </row>
    <row r="55" spans="1:26" ht="15.75" customHeight="1" x14ac:dyDescent="0.2">
      <c r="A55" s="18"/>
      <c r="B55" s="18"/>
      <c r="C55" s="32"/>
      <c r="D55" s="32"/>
      <c r="E55" s="32"/>
      <c r="F55" s="18"/>
      <c r="G55" s="18"/>
      <c r="H55" s="18"/>
      <c r="I55" s="18"/>
      <c r="J55" s="18"/>
      <c r="K55" s="18"/>
      <c r="L55" s="18"/>
      <c r="M55" s="18"/>
      <c r="N55" s="18"/>
      <c r="O55" s="18"/>
      <c r="P55" s="18"/>
      <c r="Q55" s="18"/>
      <c r="R55" s="18"/>
      <c r="S55" s="18"/>
      <c r="T55" s="18"/>
      <c r="U55" s="18"/>
      <c r="V55" s="18"/>
      <c r="W55" s="18"/>
      <c r="X55" s="18"/>
      <c r="Y55" s="18"/>
      <c r="Z55" s="18"/>
    </row>
    <row r="56" spans="1:26" ht="15.75" customHeight="1" x14ac:dyDescent="0.2">
      <c r="A56" s="18"/>
      <c r="B56" s="62"/>
      <c r="C56" s="32"/>
      <c r="D56" s="32"/>
      <c r="E56" s="32"/>
      <c r="F56" s="18"/>
      <c r="G56" s="18"/>
      <c r="H56" s="18"/>
      <c r="I56" s="18"/>
      <c r="J56" s="18"/>
      <c r="K56" s="18"/>
      <c r="L56" s="18"/>
      <c r="M56" s="18"/>
      <c r="N56" s="18"/>
      <c r="O56" s="18"/>
      <c r="P56" s="18"/>
      <c r="Q56" s="18"/>
      <c r="R56" s="18"/>
      <c r="S56" s="18"/>
      <c r="T56" s="18"/>
      <c r="U56" s="18"/>
      <c r="V56" s="18"/>
      <c r="W56" s="18"/>
      <c r="X56" s="18"/>
      <c r="Y56" s="18"/>
      <c r="Z56" s="18"/>
    </row>
    <row r="57" spans="1:26" ht="15.75" customHeight="1" x14ac:dyDescent="0.2">
      <c r="A57" s="18"/>
      <c r="B57" s="62"/>
      <c r="C57" s="32"/>
      <c r="D57" s="32"/>
      <c r="E57" s="32"/>
      <c r="F57" s="18"/>
      <c r="G57" s="18"/>
      <c r="H57" s="18"/>
      <c r="I57" s="18"/>
      <c r="J57" s="18"/>
      <c r="K57" s="18"/>
      <c r="L57" s="18"/>
      <c r="M57" s="18"/>
      <c r="N57" s="18"/>
      <c r="O57" s="18"/>
      <c r="P57" s="18"/>
      <c r="Q57" s="18"/>
      <c r="R57" s="18"/>
      <c r="S57" s="18"/>
      <c r="T57" s="18"/>
      <c r="U57" s="18"/>
      <c r="V57" s="18"/>
      <c r="W57" s="18"/>
      <c r="X57" s="18"/>
      <c r="Y57" s="18"/>
      <c r="Z57" s="18"/>
    </row>
    <row r="58" spans="1:26" ht="15.75" customHeight="1" x14ac:dyDescent="0.2">
      <c r="A58" s="18"/>
      <c r="B58" s="62"/>
      <c r="C58" s="32"/>
      <c r="D58" s="32"/>
      <c r="E58" s="32"/>
      <c r="F58" s="18"/>
      <c r="G58" s="18"/>
      <c r="H58" s="18"/>
      <c r="I58" s="18"/>
      <c r="J58" s="18"/>
      <c r="K58" s="18"/>
      <c r="L58" s="18"/>
      <c r="M58" s="18"/>
      <c r="N58" s="18"/>
      <c r="O58" s="18"/>
      <c r="P58" s="18"/>
      <c r="Q58" s="18"/>
      <c r="R58" s="18"/>
      <c r="S58" s="18"/>
      <c r="T58" s="18"/>
      <c r="U58" s="18"/>
      <c r="V58" s="18"/>
      <c r="W58" s="18"/>
      <c r="X58" s="18"/>
      <c r="Y58" s="18"/>
      <c r="Z58" s="18"/>
    </row>
    <row r="59" spans="1:26" ht="15.75" customHeight="1" x14ac:dyDescent="0.2">
      <c r="A59" s="18"/>
      <c r="B59" s="62"/>
      <c r="C59" s="32"/>
      <c r="D59" s="32"/>
      <c r="E59" s="32"/>
      <c r="F59" s="18"/>
      <c r="G59" s="18"/>
      <c r="H59" s="18"/>
      <c r="I59" s="18"/>
      <c r="J59" s="18"/>
      <c r="K59" s="18"/>
      <c r="L59" s="18"/>
      <c r="M59" s="18"/>
      <c r="N59" s="18"/>
      <c r="O59" s="18"/>
      <c r="P59" s="18"/>
      <c r="Q59" s="18"/>
      <c r="R59" s="18"/>
      <c r="S59" s="18"/>
      <c r="T59" s="18"/>
      <c r="U59" s="18"/>
      <c r="V59" s="18"/>
      <c r="W59" s="18"/>
      <c r="X59" s="18"/>
      <c r="Y59" s="18"/>
      <c r="Z59" s="18"/>
    </row>
    <row r="60" spans="1:26" ht="15.75" customHeight="1" x14ac:dyDescent="0.2">
      <c r="A60" s="18"/>
      <c r="B60" s="62"/>
      <c r="C60" s="32"/>
      <c r="D60" s="32"/>
      <c r="E60" s="32"/>
      <c r="F60" s="18"/>
      <c r="G60" s="18"/>
      <c r="H60" s="18"/>
      <c r="I60" s="18"/>
      <c r="J60" s="18"/>
      <c r="K60" s="18"/>
      <c r="L60" s="18"/>
      <c r="M60" s="18"/>
      <c r="N60" s="18"/>
      <c r="O60" s="18"/>
      <c r="P60" s="18"/>
      <c r="Q60" s="18"/>
      <c r="R60" s="18"/>
      <c r="S60" s="18"/>
      <c r="T60" s="18"/>
      <c r="U60" s="18"/>
      <c r="V60" s="18"/>
      <c r="W60" s="18"/>
      <c r="X60" s="18"/>
      <c r="Y60" s="18"/>
      <c r="Z60" s="18"/>
    </row>
    <row r="61" spans="1:26" ht="15.75" customHeight="1" x14ac:dyDescent="0.2">
      <c r="A61" s="18"/>
      <c r="B61" s="62"/>
      <c r="C61" s="32"/>
      <c r="D61" s="32"/>
      <c r="E61" s="32"/>
      <c r="F61" s="18"/>
      <c r="G61" s="18"/>
      <c r="H61" s="18"/>
      <c r="I61" s="18"/>
      <c r="J61" s="18"/>
      <c r="K61" s="18"/>
      <c r="L61" s="18"/>
      <c r="M61" s="18"/>
      <c r="N61" s="18"/>
      <c r="O61" s="18"/>
      <c r="P61" s="18"/>
      <c r="Q61" s="18"/>
      <c r="R61" s="18"/>
      <c r="S61" s="18"/>
      <c r="T61" s="18"/>
      <c r="U61" s="18"/>
      <c r="V61" s="18"/>
      <c r="W61" s="18"/>
      <c r="X61" s="18"/>
      <c r="Y61" s="18"/>
      <c r="Z61" s="18"/>
    </row>
    <row r="62" spans="1:26" ht="15.75" customHeight="1" x14ac:dyDescent="0.2">
      <c r="A62" s="18"/>
      <c r="B62" s="62"/>
      <c r="C62" s="32"/>
      <c r="D62" s="32"/>
      <c r="E62" s="32"/>
      <c r="F62" s="18"/>
      <c r="G62" s="18"/>
      <c r="H62" s="18"/>
      <c r="I62" s="18"/>
      <c r="J62" s="18"/>
      <c r="K62" s="18"/>
      <c r="L62" s="18"/>
      <c r="M62" s="18"/>
      <c r="N62" s="18"/>
      <c r="O62" s="18"/>
      <c r="P62" s="18"/>
      <c r="Q62" s="18"/>
      <c r="R62" s="18"/>
      <c r="S62" s="18"/>
      <c r="T62" s="18"/>
      <c r="U62" s="18"/>
      <c r="V62" s="18"/>
      <c r="W62" s="18"/>
      <c r="X62" s="18"/>
      <c r="Y62" s="18"/>
      <c r="Z62" s="18"/>
    </row>
    <row r="63" spans="1:26" ht="15.75" customHeight="1" x14ac:dyDescent="0.2">
      <c r="A63" s="18"/>
      <c r="B63" s="62"/>
      <c r="C63" s="32"/>
      <c r="D63" s="32"/>
      <c r="E63" s="32"/>
      <c r="F63" s="18"/>
      <c r="G63" s="18"/>
      <c r="H63" s="18"/>
      <c r="I63" s="18"/>
      <c r="J63" s="18"/>
      <c r="K63" s="18"/>
      <c r="L63" s="18"/>
      <c r="M63" s="18"/>
      <c r="N63" s="18"/>
      <c r="O63" s="18"/>
      <c r="P63" s="18"/>
      <c r="Q63" s="18"/>
      <c r="R63" s="18"/>
      <c r="S63" s="18"/>
      <c r="T63" s="18"/>
      <c r="U63" s="18"/>
      <c r="V63" s="18"/>
      <c r="W63" s="18"/>
      <c r="X63" s="18"/>
      <c r="Y63" s="18"/>
      <c r="Z63" s="18"/>
    </row>
    <row r="64" spans="1:26" ht="15.75" customHeight="1" x14ac:dyDescent="0.2">
      <c r="A64" s="18"/>
      <c r="B64" s="62"/>
      <c r="C64" s="32"/>
      <c r="D64" s="32"/>
      <c r="E64" s="32"/>
      <c r="F64" s="18"/>
      <c r="G64" s="18"/>
      <c r="H64" s="18"/>
      <c r="I64" s="18"/>
      <c r="J64" s="18"/>
      <c r="K64" s="18"/>
      <c r="L64" s="18"/>
      <c r="M64" s="18"/>
      <c r="N64" s="18"/>
      <c r="O64" s="18"/>
      <c r="P64" s="18"/>
      <c r="Q64" s="18"/>
      <c r="R64" s="18"/>
      <c r="S64" s="18"/>
      <c r="T64" s="18"/>
      <c r="U64" s="18"/>
      <c r="V64" s="18"/>
      <c r="W64" s="18"/>
      <c r="X64" s="18"/>
      <c r="Y64" s="18"/>
      <c r="Z64" s="18"/>
    </row>
    <row r="65" spans="1:26" ht="15.75" customHeight="1" x14ac:dyDescent="0.2">
      <c r="A65" s="18"/>
      <c r="B65" s="62"/>
      <c r="C65" s="32"/>
      <c r="D65" s="32"/>
      <c r="E65" s="32"/>
      <c r="F65" s="18"/>
      <c r="G65" s="18"/>
      <c r="H65" s="18"/>
      <c r="I65" s="18"/>
      <c r="J65" s="18"/>
      <c r="K65" s="18"/>
      <c r="L65" s="18"/>
      <c r="M65" s="18"/>
      <c r="N65" s="18"/>
      <c r="O65" s="18"/>
      <c r="P65" s="18"/>
      <c r="Q65" s="18"/>
      <c r="R65" s="18"/>
      <c r="S65" s="18"/>
      <c r="T65" s="18"/>
      <c r="U65" s="18"/>
      <c r="V65" s="18"/>
      <c r="W65" s="18"/>
      <c r="X65" s="18"/>
      <c r="Y65" s="18"/>
      <c r="Z65" s="18"/>
    </row>
    <row r="66" spans="1:26" ht="15.75" customHeight="1" x14ac:dyDescent="0.2">
      <c r="A66" s="18"/>
      <c r="B66" s="62"/>
      <c r="C66" s="32"/>
      <c r="D66" s="32"/>
      <c r="E66" s="32"/>
      <c r="F66" s="18"/>
      <c r="G66" s="18"/>
      <c r="H66" s="18"/>
      <c r="I66" s="18"/>
      <c r="J66" s="18"/>
      <c r="K66" s="18"/>
      <c r="L66" s="18"/>
      <c r="M66" s="18"/>
      <c r="N66" s="18"/>
      <c r="O66" s="18"/>
      <c r="P66" s="18"/>
      <c r="Q66" s="18"/>
      <c r="R66" s="18"/>
      <c r="S66" s="18"/>
      <c r="T66" s="18"/>
      <c r="U66" s="18"/>
      <c r="V66" s="18"/>
      <c r="W66" s="18"/>
      <c r="X66" s="18"/>
      <c r="Y66" s="18"/>
      <c r="Z66" s="18"/>
    </row>
    <row r="67" spans="1:26" ht="15.75" customHeight="1" x14ac:dyDescent="0.2">
      <c r="A67" s="18"/>
      <c r="B67" s="62"/>
      <c r="C67" s="32"/>
      <c r="D67" s="32"/>
      <c r="E67" s="32"/>
      <c r="F67" s="18"/>
      <c r="G67" s="18"/>
      <c r="H67" s="18"/>
      <c r="I67" s="18"/>
      <c r="J67" s="18"/>
      <c r="K67" s="18"/>
      <c r="L67" s="18"/>
      <c r="M67" s="18"/>
      <c r="N67" s="18"/>
      <c r="O67" s="18"/>
      <c r="P67" s="18"/>
      <c r="Q67" s="18"/>
      <c r="R67" s="18"/>
      <c r="S67" s="18"/>
      <c r="T67" s="18"/>
      <c r="U67" s="18"/>
      <c r="V67" s="18"/>
      <c r="W67" s="18"/>
      <c r="X67" s="18"/>
      <c r="Y67" s="18"/>
      <c r="Z67" s="18"/>
    </row>
    <row r="68" spans="1:26" ht="15.75" customHeight="1" x14ac:dyDescent="0.2">
      <c r="A68" s="18"/>
      <c r="B68" s="62"/>
      <c r="C68" s="32"/>
      <c r="D68" s="32"/>
      <c r="E68" s="32"/>
      <c r="F68" s="18"/>
      <c r="G68" s="18"/>
      <c r="H68" s="18"/>
      <c r="I68" s="18"/>
      <c r="J68" s="18"/>
      <c r="K68" s="18"/>
      <c r="L68" s="18"/>
      <c r="M68" s="18"/>
      <c r="N68" s="18"/>
      <c r="O68" s="18"/>
      <c r="P68" s="18"/>
      <c r="Q68" s="18"/>
      <c r="R68" s="18"/>
      <c r="S68" s="18"/>
      <c r="T68" s="18"/>
      <c r="U68" s="18"/>
      <c r="V68" s="18"/>
      <c r="W68" s="18"/>
      <c r="X68" s="18"/>
      <c r="Y68" s="18"/>
      <c r="Z68" s="18"/>
    </row>
    <row r="69" spans="1:26" ht="15.75" customHeight="1" x14ac:dyDescent="0.2">
      <c r="A69" s="18"/>
      <c r="B69" s="62"/>
      <c r="C69" s="32"/>
      <c r="D69" s="32"/>
      <c r="E69" s="32"/>
      <c r="F69" s="18"/>
      <c r="G69" s="18"/>
      <c r="H69" s="18"/>
      <c r="I69" s="18"/>
      <c r="J69" s="18"/>
      <c r="K69" s="18"/>
      <c r="L69" s="18"/>
      <c r="M69" s="18"/>
      <c r="N69" s="18"/>
      <c r="O69" s="18"/>
      <c r="P69" s="18"/>
      <c r="Q69" s="18"/>
      <c r="R69" s="18"/>
      <c r="S69" s="18"/>
      <c r="T69" s="18"/>
      <c r="U69" s="18"/>
      <c r="V69" s="18"/>
      <c r="W69" s="18"/>
      <c r="X69" s="18"/>
      <c r="Y69" s="18"/>
      <c r="Z69" s="18"/>
    </row>
    <row r="70" spans="1:26" ht="15.75" customHeight="1" x14ac:dyDescent="0.2">
      <c r="A70" s="18"/>
      <c r="B70" s="62"/>
      <c r="C70" s="32"/>
      <c r="D70" s="32"/>
      <c r="E70" s="32"/>
      <c r="F70" s="18"/>
      <c r="G70" s="18"/>
      <c r="H70" s="18"/>
      <c r="I70" s="18"/>
      <c r="J70" s="18"/>
      <c r="K70" s="18"/>
      <c r="L70" s="18"/>
      <c r="M70" s="18"/>
      <c r="N70" s="18"/>
      <c r="O70" s="18"/>
      <c r="P70" s="18"/>
      <c r="Q70" s="18"/>
      <c r="R70" s="18"/>
      <c r="S70" s="18"/>
      <c r="T70" s="18"/>
      <c r="U70" s="18"/>
      <c r="V70" s="18"/>
      <c r="W70" s="18"/>
      <c r="X70" s="18"/>
      <c r="Y70" s="18"/>
      <c r="Z70" s="18"/>
    </row>
    <row r="71" spans="1:26" ht="15.75" customHeight="1" x14ac:dyDescent="0.2">
      <c r="A71" s="18"/>
      <c r="B71" s="62"/>
      <c r="C71" s="32"/>
      <c r="D71" s="32"/>
      <c r="E71" s="32"/>
      <c r="F71" s="18"/>
      <c r="G71" s="18"/>
      <c r="H71" s="18"/>
      <c r="I71" s="18"/>
      <c r="J71" s="18"/>
      <c r="K71" s="18"/>
      <c r="L71" s="18"/>
      <c r="M71" s="18"/>
      <c r="N71" s="18"/>
      <c r="O71" s="18"/>
      <c r="P71" s="18"/>
      <c r="Q71" s="18"/>
      <c r="R71" s="18"/>
      <c r="S71" s="18"/>
      <c r="T71" s="18"/>
      <c r="U71" s="18"/>
      <c r="V71" s="18"/>
      <c r="W71" s="18"/>
      <c r="X71" s="18"/>
      <c r="Y71" s="18"/>
      <c r="Z71" s="18"/>
    </row>
    <row r="72" spans="1:26" ht="15.75" customHeight="1" x14ac:dyDescent="0.2">
      <c r="A72" s="18"/>
      <c r="B72" s="62"/>
      <c r="C72" s="32"/>
      <c r="D72" s="32"/>
      <c r="E72" s="32"/>
      <c r="F72" s="18"/>
      <c r="G72" s="18"/>
      <c r="H72" s="18"/>
      <c r="I72" s="18"/>
      <c r="J72" s="18"/>
      <c r="K72" s="18"/>
      <c r="L72" s="18"/>
      <c r="M72" s="18"/>
      <c r="N72" s="18"/>
      <c r="O72" s="18"/>
      <c r="P72" s="18"/>
      <c r="Q72" s="18"/>
      <c r="R72" s="18"/>
      <c r="S72" s="18"/>
      <c r="T72" s="18"/>
      <c r="U72" s="18"/>
      <c r="V72" s="18"/>
      <c r="W72" s="18"/>
      <c r="X72" s="18"/>
      <c r="Y72" s="18"/>
      <c r="Z72" s="18"/>
    </row>
    <row r="73" spans="1:26" ht="15.75" customHeight="1" x14ac:dyDescent="0.2">
      <c r="A73" s="18"/>
      <c r="B73" s="62"/>
      <c r="C73" s="32"/>
      <c r="D73" s="32"/>
      <c r="E73" s="32"/>
      <c r="F73" s="18"/>
      <c r="G73" s="18"/>
      <c r="H73" s="18"/>
      <c r="I73" s="18"/>
      <c r="J73" s="18"/>
      <c r="K73" s="18"/>
      <c r="L73" s="18"/>
      <c r="M73" s="18"/>
      <c r="N73" s="18"/>
      <c r="O73" s="18"/>
      <c r="P73" s="18"/>
      <c r="Q73" s="18"/>
      <c r="R73" s="18"/>
      <c r="S73" s="18"/>
      <c r="T73" s="18"/>
      <c r="U73" s="18"/>
      <c r="V73" s="18"/>
      <c r="W73" s="18"/>
      <c r="X73" s="18"/>
      <c r="Y73" s="18"/>
      <c r="Z73" s="18"/>
    </row>
    <row r="74" spans="1:26" ht="15.75" customHeight="1" x14ac:dyDescent="0.2">
      <c r="A74" s="18"/>
      <c r="B74" s="62"/>
      <c r="C74" s="32"/>
      <c r="D74" s="32"/>
      <c r="E74" s="32"/>
      <c r="F74" s="18"/>
      <c r="G74" s="18"/>
      <c r="H74" s="18"/>
      <c r="I74" s="18"/>
      <c r="J74" s="18"/>
      <c r="K74" s="18"/>
      <c r="L74" s="18"/>
      <c r="M74" s="18"/>
      <c r="N74" s="18"/>
      <c r="O74" s="18"/>
      <c r="P74" s="18"/>
      <c r="Q74" s="18"/>
      <c r="R74" s="18"/>
      <c r="S74" s="18"/>
      <c r="T74" s="18"/>
      <c r="U74" s="18"/>
      <c r="V74" s="18"/>
      <c r="W74" s="18"/>
      <c r="X74" s="18"/>
      <c r="Y74" s="18"/>
      <c r="Z74" s="18"/>
    </row>
    <row r="75" spans="1:26" ht="15.75" customHeight="1" x14ac:dyDescent="0.2">
      <c r="A75" s="18"/>
      <c r="B75" s="62"/>
      <c r="C75" s="32"/>
      <c r="D75" s="32"/>
      <c r="E75" s="32"/>
      <c r="F75" s="18"/>
      <c r="G75" s="18"/>
      <c r="H75" s="18"/>
      <c r="I75" s="18"/>
      <c r="J75" s="18"/>
      <c r="K75" s="18"/>
      <c r="L75" s="18"/>
      <c r="M75" s="18"/>
      <c r="N75" s="18"/>
      <c r="O75" s="18"/>
      <c r="P75" s="18"/>
      <c r="Q75" s="18"/>
      <c r="R75" s="18"/>
      <c r="S75" s="18"/>
      <c r="T75" s="18"/>
      <c r="U75" s="18"/>
      <c r="V75" s="18"/>
      <c r="W75" s="18"/>
      <c r="X75" s="18"/>
      <c r="Y75" s="18"/>
      <c r="Z75" s="18"/>
    </row>
    <row r="76" spans="1:26" ht="15.75" customHeight="1" x14ac:dyDescent="0.2">
      <c r="A76" s="18"/>
      <c r="B76" s="62"/>
      <c r="C76" s="32"/>
      <c r="D76" s="32"/>
      <c r="E76" s="32"/>
      <c r="F76" s="18"/>
      <c r="G76" s="18"/>
      <c r="H76" s="18"/>
      <c r="I76" s="18"/>
      <c r="J76" s="18"/>
      <c r="K76" s="18"/>
      <c r="L76" s="18"/>
      <c r="M76" s="18"/>
      <c r="N76" s="18"/>
      <c r="O76" s="18"/>
      <c r="P76" s="18"/>
      <c r="Q76" s="18"/>
      <c r="R76" s="18"/>
      <c r="S76" s="18"/>
      <c r="T76" s="18"/>
      <c r="U76" s="18"/>
      <c r="V76" s="18"/>
      <c r="W76" s="18"/>
      <c r="X76" s="18"/>
      <c r="Y76" s="18"/>
      <c r="Z76" s="18"/>
    </row>
    <row r="77" spans="1:26" ht="15.75" customHeight="1" x14ac:dyDescent="0.2">
      <c r="A77" s="18"/>
      <c r="B77" s="62"/>
      <c r="C77" s="32"/>
      <c r="D77" s="32"/>
      <c r="E77" s="32"/>
      <c r="F77" s="18"/>
      <c r="G77" s="18"/>
      <c r="H77" s="18"/>
      <c r="I77" s="18"/>
      <c r="J77" s="18"/>
      <c r="K77" s="18"/>
      <c r="L77" s="18"/>
      <c r="M77" s="18"/>
      <c r="N77" s="18"/>
      <c r="O77" s="18"/>
      <c r="P77" s="18"/>
      <c r="Q77" s="18"/>
      <c r="R77" s="18"/>
      <c r="S77" s="18"/>
      <c r="T77" s="18"/>
      <c r="U77" s="18"/>
      <c r="V77" s="18"/>
      <c r="W77" s="18"/>
      <c r="X77" s="18"/>
      <c r="Y77" s="18"/>
      <c r="Z77" s="18"/>
    </row>
    <row r="78" spans="1:26" ht="15.75" customHeight="1" x14ac:dyDescent="0.2">
      <c r="A78" s="18"/>
      <c r="B78" s="62"/>
      <c r="C78" s="32"/>
      <c r="D78" s="32"/>
      <c r="E78" s="32"/>
      <c r="F78" s="18"/>
      <c r="G78" s="18"/>
      <c r="H78" s="18"/>
      <c r="I78" s="18"/>
      <c r="J78" s="18"/>
      <c r="K78" s="18"/>
      <c r="L78" s="18"/>
      <c r="M78" s="18"/>
      <c r="N78" s="18"/>
      <c r="O78" s="18"/>
      <c r="P78" s="18"/>
      <c r="Q78" s="18"/>
      <c r="R78" s="18"/>
      <c r="S78" s="18"/>
      <c r="T78" s="18"/>
      <c r="U78" s="18"/>
      <c r="V78" s="18"/>
      <c r="W78" s="18"/>
      <c r="X78" s="18"/>
      <c r="Y78" s="18"/>
      <c r="Z78" s="18"/>
    </row>
    <row r="79" spans="1:26" ht="15.75" customHeight="1" x14ac:dyDescent="0.2">
      <c r="A79" s="18"/>
      <c r="B79" s="62"/>
      <c r="C79" s="32"/>
      <c r="D79" s="32"/>
      <c r="E79" s="32"/>
      <c r="F79" s="18"/>
      <c r="G79" s="18"/>
      <c r="H79" s="18"/>
      <c r="I79" s="18"/>
      <c r="J79" s="18"/>
      <c r="K79" s="18"/>
      <c r="L79" s="18"/>
      <c r="M79" s="18"/>
      <c r="N79" s="18"/>
      <c r="O79" s="18"/>
      <c r="P79" s="18"/>
      <c r="Q79" s="18"/>
      <c r="R79" s="18"/>
      <c r="S79" s="18"/>
      <c r="T79" s="18"/>
      <c r="U79" s="18"/>
      <c r="V79" s="18"/>
      <c r="W79" s="18"/>
      <c r="X79" s="18"/>
      <c r="Y79" s="18"/>
      <c r="Z79" s="18"/>
    </row>
    <row r="80" spans="1:26" ht="15.75" customHeight="1" x14ac:dyDescent="0.2">
      <c r="A80" s="18"/>
      <c r="B80" s="62"/>
      <c r="C80" s="32"/>
      <c r="D80" s="32"/>
      <c r="E80" s="32"/>
      <c r="F80" s="18"/>
      <c r="G80" s="18"/>
      <c r="H80" s="18"/>
      <c r="I80" s="18"/>
      <c r="J80" s="18"/>
      <c r="K80" s="18"/>
      <c r="L80" s="18"/>
      <c r="M80" s="18"/>
      <c r="N80" s="18"/>
      <c r="O80" s="18"/>
      <c r="P80" s="18"/>
      <c r="Q80" s="18"/>
      <c r="R80" s="18"/>
      <c r="S80" s="18"/>
      <c r="T80" s="18"/>
      <c r="U80" s="18"/>
      <c r="V80" s="18"/>
      <c r="W80" s="18"/>
      <c r="X80" s="18"/>
      <c r="Y80" s="18"/>
      <c r="Z80" s="18"/>
    </row>
    <row r="81" spans="1:26" ht="15.75" customHeight="1" x14ac:dyDescent="0.2">
      <c r="A81" s="18"/>
      <c r="B81" s="62"/>
      <c r="C81" s="32"/>
      <c r="D81" s="32"/>
      <c r="E81" s="32"/>
      <c r="F81" s="18"/>
      <c r="G81" s="18"/>
      <c r="H81" s="18"/>
      <c r="I81" s="18"/>
      <c r="J81" s="18"/>
      <c r="K81" s="18"/>
      <c r="L81" s="18"/>
      <c r="M81" s="18"/>
      <c r="N81" s="18"/>
      <c r="O81" s="18"/>
      <c r="P81" s="18"/>
      <c r="Q81" s="18"/>
      <c r="R81" s="18"/>
      <c r="S81" s="18"/>
      <c r="T81" s="18"/>
      <c r="U81" s="18"/>
      <c r="V81" s="18"/>
      <c r="W81" s="18"/>
      <c r="X81" s="18"/>
      <c r="Y81" s="18"/>
      <c r="Z81" s="18"/>
    </row>
    <row r="82" spans="1:26" ht="15.75" customHeight="1" x14ac:dyDescent="0.2">
      <c r="A82" s="18"/>
      <c r="B82" s="62"/>
      <c r="C82" s="32"/>
      <c r="D82" s="32"/>
      <c r="E82" s="32"/>
      <c r="F82" s="18"/>
      <c r="G82" s="18"/>
      <c r="H82" s="18"/>
      <c r="I82" s="18"/>
      <c r="J82" s="18"/>
      <c r="K82" s="18"/>
      <c r="L82" s="18"/>
      <c r="M82" s="18"/>
      <c r="N82" s="18"/>
      <c r="O82" s="18"/>
      <c r="P82" s="18"/>
      <c r="Q82" s="18"/>
      <c r="R82" s="18"/>
      <c r="S82" s="18"/>
      <c r="T82" s="18"/>
      <c r="U82" s="18"/>
      <c r="V82" s="18"/>
      <c r="W82" s="18"/>
      <c r="X82" s="18"/>
      <c r="Y82" s="18"/>
      <c r="Z82" s="18"/>
    </row>
    <row r="83" spans="1:26" ht="15.75" customHeight="1" x14ac:dyDescent="0.2">
      <c r="A83" s="18"/>
      <c r="B83" s="62"/>
      <c r="C83" s="32"/>
      <c r="D83" s="32"/>
      <c r="E83" s="32"/>
      <c r="F83" s="18"/>
      <c r="G83" s="18"/>
      <c r="H83" s="18"/>
      <c r="I83" s="18"/>
      <c r="J83" s="18"/>
      <c r="K83" s="18"/>
      <c r="L83" s="18"/>
      <c r="M83" s="18"/>
      <c r="N83" s="18"/>
      <c r="O83" s="18"/>
      <c r="P83" s="18"/>
      <c r="Q83" s="18"/>
      <c r="R83" s="18"/>
      <c r="S83" s="18"/>
      <c r="T83" s="18"/>
      <c r="U83" s="18"/>
      <c r="V83" s="18"/>
      <c r="W83" s="18"/>
      <c r="X83" s="18"/>
      <c r="Y83" s="18"/>
      <c r="Z83" s="18"/>
    </row>
    <row r="84" spans="1:26" ht="15.75" customHeight="1" x14ac:dyDescent="0.2">
      <c r="A84" s="18"/>
      <c r="B84" s="62"/>
      <c r="C84" s="32"/>
      <c r="D84" s="32"/>
      <c r="E84" s="32"/>
      <c r="F84" s="18"/>
      <c r="G84" s="18"/>
      <c r="H84" s="18"/>
      <c r="I84" s="18"/>
      <c r="J84" s="18"/>
      <c r="K84" s="18"/>
      <c r="L84" s="18"/>
      <c r="M84" s="18"/>
      <c r="N84" s="18"/>
      <c r="O84" s="18"/>
      <c r="P84" s="18"/>
      <c r="Q84" s="18"/>
      <c r="R84" s="18"/>
      <c r="S84" s="18"/>
      <c r="T84" s="18"/>
      <c r="U84" s="18"/>
      <c r="V84" s="18"/>
      <c r="W84" s="18"/>
      <c r="X84" s="18"/>
      <c r="Y84" s="18"/>
      <c r="Z84" s="18"/>
    </row>
    <row r="85" spans="1:26" ht="15.75" customHeight="1" x14ac:dyDescent="0.2">
      <c r="A85" s="18"/>
      <c r="B85" s="62"/>
      <c r="C85" s="32"/>
      <c r="D85" s="32"/>
      <c r="E85" s="32"/>
      <c r="F85" s="18"/>
      <c r="G85" s="18"/>
      <c r="H85" s="18"/>
      <c r="I85" s="18"/>
      <c r="J85" s="18"/>
      <c r="K85" s="18"/>
      <c r="L85" s="18"/>
      <c r="M85" s="18"/>
      <c r="N85" s="18"/>
      <c r="O85" s="18"/>
      <c r="P85" s="18"/>
      <c r="Q85" s="18"/>
      <c r="R85" s="18"/>
      <c r="S85" s="18"/>
      <c r="T85" s="18"/>
      <c r="U85" s="18"/>
      <c r="V85" s="18"/>
      <c r="W85" s="18"/>
      <c r="X85" s="18"/>
      <c r="Y85" s="18"/>
      <c r="Z85" s="18"/>
    </row>
    <row r="86" spans="1:26" ht="15.75" customHeight="1" x14ac:dyDescent="0.2">
      <c r="A86" s="18"/>
      <c r="B86" s="62"/>
      <c r="C86" s="32"/>
      <c r="D86" s="32"/>
      <c r="E86" s="32"/>
      <c r="F86" s="18"/>
      <c r="G86" s="18"/>
      <c r="H86" s="18"/>
      <c r="I86" s="18"/>
      <c r="J86" s="18"/>
      <c r="K86" s="18"/>
      <c r="L86" s="18"/>
      <c r="M86" s="18"/>
      <c r="N86" s="18"/>
      <c r="O86" s="18"/>
      <c r="P86" s="18"/>
      <c r="Q86" s="18"/>
      <c r="R86" s="18"/>
      <c r="S86" s="18"/>
      <c r="T86" s="18"/>
      <c r="U86" s="18"/>
      <c r="V86" s="18"/>
      <c r="W86" s="18"/>
      <c r="X86" s="18"/>
      <c r="Y86" s="18"/>
      <c r="Z86" s="18"/>
    </row>
    <row r="87" spans="1:26" ht="15.75" customHeight="1" x14ac:dyDescent="0.2">
      <c r="A87" s="18"/>
      <c r="B87" s="62"/>
      <c r="C87" s="32"/>
      <c r="D87" s="32"/>
      <c r="E87" s="32"/>
      <c r="F87" s="18"/>
      <c r="G87" s="18"/>
      <c r="H87" s="18"/>
      <c r="I87" s="18"/>
      <c r="J87" s="18"/>
      <c r="K87" s="18"/>
      <c r="L87" s="18"/>
      <c r="M87" s="18"/>
      <c r="N87" s="18"/>
      <c r="O87" s="18"/>
      <c r="P87" s="18"/>
      <c r="Q87" s="18"/>
      <c r="R87" s="18"/>
      <c r="S87" s="18"/>
      <c r="T87" s="18"/>
      <c r="U87" s="18"/>
      <c r="V87" s="18"/>
      <c r="W87" s="18"/>
      <c r="X87" s="18"/>
      <c r="Y87" s="18"/>
      <c r="Z87" s="18"/>
    </row>
    <row r="88" spans="1:26" ht="15.75" customHeight="1" x14ac:dyDescent="0.2">
      <c r="A88" s="18"/>
      <c r="B88" s="62"/>
      <c r="C88" s="32"/>
      <c r="D88" s="32"/>
      <c r="E88" s="32"/>
      <c r="F88" s="18"/>
      <c r="G88" s="18"/>
      <c r="H88" s="18"/>
      <c r="I88" s="18"/>
      <c r="J88" s="18"/>
      <c r="K88" s="18"/>
      <c r="L88" s="18"/>
      <c r="M88" s="18"/>
      <c r="N88" s="18"/>
      <c r="O88" s="18"/>
      <c r="P88" s="18"/>
      <c r="Q88" s="18"/>
      <c r="R88" s="18"/>
      <c r="S88" s="18"/>
      <c r="T88" s="18"/>
      <c r="U88" s="18"/>
      <c r="V88" s="18"/>
      <c r="W88" s="18"/>
      <c r="X88" s="18"/>
      <c r="Y88" s="18"/>
      <c r="Z88" s="18"/>
    </row>
    <row r="89" spans="1:26" ht="15.75" customHeight="1" x14ac:dyDescent="0.2">
      <c r="A89" s="18"/>
      <c r="B89" s="62"/>
      <c r="C89" s="32"/>
      <c r="D89" s="32"/>
      <c r="E89" s="32"/>
      <c r="F89" s="18"/>
      <c r="G89" s="18"/>
      <c r="H89" s="18"/>
      <c r="I89" s="18"/>
      <c r="J89" s="18"/>
      <c r="K89" s="18"/>
      <c r="L89" s="18"/>
      <c r="M89" s="18"/>
      <c r="N89" s="18"/>
      <c r="O89" s="18"/>
      <c r="P89" s="18"/>
      <c r="Q89" s="18"/>
      <c r="R89" s="18"/>
      <c r="S89" s="18"/>
      <c r="T89" s="18"/>
      <c r="U89" s="18"/>
      <c r="V89" s="18"/>
      <c r="W89" s="18"/>
      <c r="X89" s="18"/>
      <c r="Y89" s="18"/>
      <c r="Z89" s="18"/>
    </row>
    <row r="90" spans="1:26" ht="15.75" customHeight="1" x14ac:dyDescent="0.2">
      <c r="A90" s="18"/>
      <c r="B90" s="62"/>
      <c r="C90" s="32"/>
      <c r="D90" s="32"/>
      <c r="E90" s="32"/>
      <c r="F90" s="18"/>
      <c r="G90" s="18"/>
      <c r="H90" s="18"/>
      <c r="I90" s="18"/>
      <c r="J90" s="18"/>
      <c r="K90" s="18"/>
      <c r="L90" s="18"/>
      <c r="M90" s="18"/>
      <c r="N90" s="18"/>
      <c r="O90" s="18"/>
      <c r="P90" s="18"/>
      <c r="Q90" s="18"/>
      <c r="R90" s="18"/>
      <c r="S90" s="18"/>
      <c r="T90" s="18"/>
      <c r="U90" s="18"/>
      <c r="V90" s="18"/>
      <c r="W90" s="18"/>
      <c r="X90" s="18"/>
      <c r="Y90" s="18"/>
      <c r="Z90" s="18"/>
    </row>
    <row r="91" spans="1:26" ht="15.75" customHeight="1" x14ac:dyDescent="0.2">
      <c r="A91" s="18"/>
      <c r="B91" s="62"/>
      <c r="C91" s="32"/>
      <c r="D91" s="32"/>
      <c r="E91" s="32"/>
      <c r="F91" s="18"/>
      <c r="G91" s="18"/>
      <c r="H91" s="18"/>
      <c r="I91" s="18"/>
      <c r="J91" s="18"/>
      <c r="K91" s="18"/>
      <c r="L91" s="18"/>
      <c r="M91" s="18"/>
      <c r="N91" s="18"/>
      <c r="O91" s="18"/>
      <c r="P91" s="18"/>
      <c r="Q91" s="18"/>
      <c r="R91" s="18"/>
      <c r="S91" s="18"/>
      <c r="T91" s="18"/>
      <c r="U91" s="18"/>
      <c r="V91" s="18"/>
      <c r="W91" s="18"/>
      <c r="X91" s="18"/>
      <c r="Y91" s="18"/>
      <c r="Z91" s="18"/>
    </row>
    <row r="92" spans="1:26" ht="15.75" customHeight="1" x14ac:dyDescent="0.2">
      <c r="A92" s="18"/>
      <c r="B92" s="62"/>
      <c r="C92" s="32"/>
      <c r="D92" s="32"/>
      <c r="E92" s="32"/>
      <c r="F92" s="18"/>
      <c r="G92" s="18"/>
      <c r="H92" s="18"/>
      <c r="I92" s="18"/>
      <c r="J92" s="18"/>
      <c r="K92" s="18"/>
      <c r="L92" s="18"/>
      <c r="M92" s="18"/>
      <c r="N92" s="18"/>
      <c r="O92" s="18"/>
      <c r="P92" s="18"/>
      <c r="Q92" s="18"/>
      <c r="R92" s="18"/>
      <c r="S92" s="18"/>
      <c r="T92" s="18"/>
      <c r="U92" s="18"/>
      <c r="V92" s="18"/>
      <c r="W92" s="18"/>
      <c r="X92" s="18"/>
      <c r="Y92" s="18"/>
      <c r="Z92" s="18"/>
    </row>
    <row r="93" spans="1:26" ht="15.75" customHeight="1" x14ac:dyDescent="0.2">
      <c r="A93" s="18"/>
      <c r="B93" s="62"/>
      <c r="C93" s="32"/>
      <c r="D93" s="32"/>
      <c r="E93" s="32"/>
      <c r="F93" s="18"/>
      <c r="G93" s="18"/>
      <c r="H93" s="18"/>
      <c r="I93" s="18"/>
      <c r="J93" s="18"/>
      <c r="K93" s="18"/>
      <c r="L93" s="18"/>
      <c r="M93" s="18"/>
      <c r="N93" s="18"/>
      <c r="O93" s="18"/>
      <c r="P93" s="18"/>
      <c r="Q93" s="18"/>
      <c r="R93" s="18"/>
      <c r="S93" s="18"/>
      <c r="T93" s="18"/>
      <c r="U93" s="18"/>
      <c r="V93" s="18"/>
      <c r="W93" s="18"/>
      <c r="X93" s="18"/>
      <c r="Y93" s="18"/>
      <c r="Z93" s="18"/>
    </row>
    <row r="94" spans="1:26" ht="15.75" customHeight="1" x14ac:dyDescent="0.2">
      <c r="A94" s="18"/>
      <c r="B94" s="62"/>
      <c r="C94" s="32"/>
      <c r="D94" s="32"/>
      <c r="E94" s="32"/>
      <c r="F94" s="18"/>
      <c r="G94" s="18"/>
      <c r="H94" s="18"/>
      <c r="I94" s="18"/>
      <c r="J94" s="18"/>
      <c r="K94" s="18"/>
      <c r="L94" s="18"/>
      <c r="M94" s="18"/>
      <c r="N94" s="18"/>
      <c r="O94" s="18"/>
      <c r="P94" s="18"/>
      <c r="Q94" s="18"/>
      <c r="R94" s="18"/>
      <c r="S94" s="18"/>
      <c r="T94" s="18"/>
      <c r="U94" s="18"/>
      <c r="V94" s="18"/>
      <c r="W94" s="18"/>
      <c r="X94" s="18"/>
      <c r="Y94" s="18"/>
      <c r="Z94" s="18"/>
    </row>
    <row r="95" spans="1:26" ht="15.75" customHeight="1" x14ac:dyDescent="0.2">
      <c r="A95" s="18"/>
      <c r="B95" s="62"/>
      <c r="C95" s="32"/>
      <c r="D95" s="32"/>
      <c r="E95" s="32"/>
      <c r="F95" s="18"/>
      <c r="G95" s="18"/>
      <c r="H95" s="18"/>
      <c r="I95" s="18"/>
      <c r="J95" s="18"/>
      <c r="K95" s="18"/>
      <c r="L95" s="18"/>
      <c r="M95" s="18"/>
      <c r="N95" s="18"/>
      <c r="O95" s="18"/>
      <c r="P95" s="18"/>
      <c r="Q95" s="18"/>
      <c r="R95" s="18"/>
      <c r="S95" s="18"/>
      <c r="T95" s="18"/>
      <c r="U95" s="18"/>
      <c r="V95" s="18"/>
      <c r="W95" s="18"/>
      <c r="X95" s="18"/>
      <c r="Y95" s="18"/>
      <c r="Z95" s="18"/>
    </row>
    <row r="96" spans="1:26" ht="15.75" customHeight="1" x14ac:dyDescent="0.2">
      <c r="A96" s="18"/>
      <c r="B96" s="62"/>
      <c r="C96" s="32"/>
      <c r="D96" s="32"/>
      <c r="E96" s="32"/>
      <c r="F96" s="18"/>
      <c r="G96" s="18"/>
      <c r="H96" s="18"/>
      <c r="I96" s="18"/>
      <c r="J96" s="18"/>
      <c r="K96" s="18"/>
      <c r="L96" s="18"/>
      <c r="M96" s="18"/>
      <c r="N96" s="18"/>
      <c r="O96" s="18"/>
      <c r="P96" s="18"/>
      <c r="Q96" s="18"/>
      <c r="R96" s="18"/>
      <c r="S96" s="18"/>
      <c r="T96" s="18"/>
      <c r="U96" s="18"/>
      <c r="V96" s="18"/>
      <c r="W96" s="18"/>
      <c r="X96" s="18"/>
      <c r="Y96" s="18"/>
      <c r="Z96" s="18"/>
    </row>
    <row r="97" spans="1:26" ht="15.75" customHeight="1" x14ac:dyDescent="0.2">
      <c r="A97" s="18"/>
      <c r="B97" s="62"/>
      <c r="C97" s="32"/>
      <c r="D97" s="32"/>
      <c r="E97" s="32"/>
      <c r="F97" s="18"/>
      <c r="G97" s="18"/>
      <c r="H97" s="18"/>
      <c r="I97" s="18"/>
      <c r="J97" s="18"/>
      <c r="K97" s="18"/>
      <c r="L97" s="18"/>
      <c r="M97" s="18"/>
      <c r="N97" s="18"/>
      <c r="O97" s="18"/>
      <c r="P97" s="18"/>
      <c r="Q97" s="18"/>
      <c r="R97" s="18"/>
      <c r="S97" s="18"/>
      <c r="T97" s="18"/>
      <c r="U97" s="18"/>
      <c r="V97" s="18"/>
      <c r="W97" s="18"/>
      <c r="X97" s="18"/>
      <c r="Y97" s="18"/>
      <c r="Z97" s="18"/>
    </row>
    <row r="98" spans="1:26" ht="15.75" customHeight="1" x14ac:dyDescent="0.2">
      <c r="A98" s="18"/>
      <c r="B98" s="62"/>
      <c r="C98" s="32"/>
      <c r="D98" s="32"/>
      <c r="E98" s="32"/>
      <c r="F98" s="18"/>
      <c r="G98" s="18"/>
      <c r="H98" s="18"/>
      <c r="I98" s="18"/>
      <c r="J98" s="18"/>
      <c r="K98" s="18"/>
      <c r="L98" s="18"/>
      <c r="M98" s="18"/>
      <c r="N98" s="18"/>
      <c r="O98" s="18"/>
      <c r="P98" s="18"/>
      <c r="Q98" s="18"/>
      <c r="R98" s="18"/>
      <c r="S98" s="18"/>
      <c r="T98" s="18"/>
      <c r="U98" s="18"/>
      <c r="V98" s="18"/>
      <c r="W98" s="18"/>
      <c r="X98" s="18"/>
      <c r="Y98" s="18"/>
      <c r="Z98" s="18"/>
    </row>
    <row r="99" spans="1:26" ht="15.75" customHeight="1" x14ac:dyDescent="0.2">
      <c r="A99" s="18"/>
      <c r="B99" s="62"/>
      <c r="C99" s="32"/>
      <c r="D99" s="32"/>
      <c r="E99" s="32"/>
      <c r="F99" s="18"/>
      <c r="G99" s="18"/>
      <c r="H99" s="18"/>
      <c r="I99" s="18"/>
      <c r="J99" s="18"/>
      <c r="K99" s="18"/>
      <c r="L99" s="18"/>
      <c r="M99" s="18"/>
      <c r="N99" s="18"/>
      <c r="O99" s="18"/>
      <c r="P99" s="18"/>
      <c r="Q99" s="18"/>
      <c r="R99" s="18"/>
      <c r="S99" s="18"/>
      <c r="T99" s="18"/>
      <c r="U99" s="18"/>
      <c r="V99" s="18"/>
      <c r="W99" s="18"/>
      <c r="X99" s="18"/>
      <c r="Y99" s="18"/>
      <c r="Z99" s="18"/>
    </row>
    <row r="100" spans="1:26" ht="15.75" customHeight="1" x14ac:dyDescent="0.2">
      <c r="A100" s="18"/>
      <c r="B100" s="62"/>
      <c r="C100" s="32"/>
      <c r="D100" s="32"/>
      <c r="E100" s="32"/>
      <c r="F100" s="18"/>
      <c r="G100" s="18"/>
      <c r="H100" s="18"/>
      <c r="I100" s="18"/>
      <c r="J100" s="18"/>
      <c r="K100" s="18"/>
      <c r="L100" s="18"/>
      <c r="M100" s="18"/>
      <c r="N100" s="18"/>
      <c r="O100" s="18"/>
      <c r="P100" s="18"/>
      <c r="Q100" s="18"/>
      <c r="R100" s="18"/>
      <c r="S100" s="18"/>
      <c r="T100" s="18"/>
      <c r="U100" s="18"/>
      <c r="V100" s="18"/>
      <c r="W100" s="18"/>
      <c r="X100" s="18"/>
      <c r="Y100" s="18"/>
      <c r="Z100" s="18"/>
    </row>
    <row r="101" spans="1:26" ht="15.75" customHeight="1" x14ac:dyDescent="0.2">
      <c r="A101" s="18"/>
      <c r="B101" s="62"/>
      <c r="C101" s="32"/>
      <c r="D101" s="32"/>
      <c r="E101" s="32"/>
      <c r="F101" s="18"/>
      <c r="G101" s="18"/>
      <c r="H101" s="18"/>
      <c r="I101" s="18"/>
      <c r="J101" s="18"/>
      <c r="K101" s="18"/>
      <c r="L101" s="18"/>
      <c r="M101" s="18"/>
      <c r="N101" s="18"/>
      <c r="O101" s="18"/>
      <c r="P101" s="18"/>
      <c r="Q101" s="18"/>
      <c r="R101" s="18"/>
      <c r="S101" s="18"/>
      <c r="T101" s="18"/>
      <c r="U101" s="18"/>
      <c r="V101" s="18"/>
      <c r="W101" s="18"/>
      <c r="X101" s="18"/>
      <c r="Y101" s="18"/>
      <c r="Z101" s="18"/>
    </row>
    <row r="102" spans="1:26" ht="15.75" customHeight="1" x14ac:dyDescent="0.2">
      <c r="A102" s="18"/>
      <c r="B102" s="62"/>
      <c r="C102" s="32"/>
      <c r="D102" s="32"/>
      <c r="E102" s="32"/>
      <c r="F102" s="18"/>
      <c r="G102" s="18"/>
      <c r="H102" s="18"/>
      <c r="I102" s="18"/>
      <c r="J102" s="18"/>
      <c r="K102" s="18"/>
      <c r="L102" s="18"/>
      <c r="M102" s="18"/>
      <c r="N102" s="18"/>
      <c r="O102" s="18"/>
      <c r="P102" s="18"/>
      <c r="Q102" s="18"/>
      <c r="R102" s="18"/>
      <c r="S102" s="18"/>
      <c r="T102" s="18"/>
      <c r="U102" s="18"/>
      <c r="V102" s="18"/>
      <c r="W102" s="18"/>
      <c r="X102" s="18"/>
      <c r="Y102" s="18"/>
      <c r="Z102" s="18"/>
    </row>
    <row r="103" spans="1:26" ht="15.75" customHeight="1" x14ac:dyDescent="0.2">
      <c r="A103" s="18"/>
      <c r="B103" s="62"/>
      <c r="C103" s="32"/>
      <c r="D103" s="32"/>
      <c r="E103" s="32"/>
      <c r="F103" s="18"/>
      <c r="G103" s="18"/>
      <c r="H103" s="18"/>
      <c r="I103" s="18"/>
      <c r="J103" s="18"/>
      <c r="K103" s="18"/>
      <c r="L103" s="18"/>
      <c r="M103" s="18"/>
      <c r="N103" s="18"/>
      <c r="O103" s="18"/>
      <c r="P103" s="18"/>
      <c r="Q103" s="18"/>
      <c r="R103" s="18"/>
      <c r="S103" s="18"/>
      <c r="T103" s="18"/>
      <c r="U103" s="18"/>
      <c r="V103" s="18"/>
      <c r="W103" s="18"/>
      <c r="X103" s="18"/>
      <c r="Y103" s="18"/>
      <c r="Z103" s="18"/>
    </row>
    <row r="104" spans="1:26" ht="15.75" customHeight="1" x14ac:dyDescent="0.2">
      <c r="A104" s="18"/>
      <c r="B104" s="62"/>
      <c r="C104" s="32"/>
      <c r="D104" s="32"/>
      <c r="E104" s="32"/>
      <c r="F104" s="18"/>
      <c r="G104" s="18"/>
      <c r="H104" s="18"/>
      <c r="I104" s="18"/>
      <c r="J104" s="18"/>
      <c r="K104" s="18"/>
      <c r="L104" s="18"/>
      <c r="M104" s="18"/>
      <c r="N104" s="18"/>
      <c r="O104" s="18"/>
      <c r="P104" s="18"/>
      <c r="Q104" s="18"/>
      <c r="R104" s="18"/>
      <c r="S104" s="18"/>
      <c r="T104" s="18"/>
      <c r="U104" s="18"/>
      <c r="V104" s="18"/>
      <c r="W104" s="18"/>
      <c r="X104" s="18"/>
      <c r="Y104" s="18"/>
      <c r="Z104" s="18"/>
    </row>
    <row r="105" spans="1:26" ht="15.75" customHeight="1" x14ac:dyDescent="0.2">
      <c r="A105" s="18"/>
      <c r="B105" s="62"/>
      <c r="C105" s="32"/>
      <c r="D105" s="32"/>
      <c r="E105" s="32"/>
      <c r="F105" s="18"/>
      <c r="G105" s="18"/>
      <c r="H105" s="18"/>
      <c r="I105" s="18"/>
      <c r="J105" s="18"/>
      <c r="K105" s="18"/>
      <c r="L105" s="18"/>
      <c r="M105" s="18"/>
      <c r="N105" s="18"/>
      <c r="O105" s="18"/>
      <c r="P105" s="18"/>
      <c r="Q105" s="18"/>
      <c r="R105" s="18"/>
      <c r="S105" s="18"/>
      <c r="T105" s="18"/>
      <c r="U105" s="18"/>
      <c r="V105" s="18"/>
      <c r="W105" s="18"/>
      <c r="X105" s="18"/>
      <c r="Y105" s="18"/>
      <c r="Z105" s="18"/>
    </row>
    <row r="106" spans="1:26" ht="15.75" customHeight="1" x14ac:dyDescent="0.2">
      <c r="A106" s="18"/>
      <c r="B106" s="62"/>
      <c r="C106" s="32"/>
      <c r="D106" s="32"/>
      <c r="E106" s="32"/>
      <c r="F106" s="18"/>
      <c r="G106" s="18"/>
      <c r="H106" s="18"/>
      <c r="I106" s="18"/>
      <c r="J106" s="18"/>
      <c r="K106" s="18"/>
      <c r="L106" s="18"/>
      <c r="M106" s="18"/>
      <c r="N106" s="18"/>
      <c r="O106" s="18"/>
      <c r="P106" s="18"/>
      <c r="Q106" s="18"/>
      <c r="R106" s="18"/>
      <c r="S106" s="18"/>
      <c r="T106" s="18"/>
      <c r="U106" s="18"/>
      <c r="V106" s="18"/>
      <c r="W106" s="18"/>
      <c r="X106" s="18"/>
      <c r="Y106" s="18"/>
      <c r="Z106" s="18"/>
    </row>
    <row r="107" spans="1:26" ht="15.75" customHeight="1" x14ac:dyDescent="0.2">
      <c r="A107" s="18"/>
      <c r="B107" s="62"/>
      <c r="C107" s="32"/>
      <c r="D107" s="32"/>
      <c r="E107" s="32"/>
      <c r="F107" s="18"/>
      <c r="G107" s="18"/>
      <c r="H107" s="18"/>
      <c r="I107" s="18"/>
      <c r="J107" s="18"/>
      <c r="K107" s="18"/>
      <c r="L107" s="18"/>
      <c r="M107" s="18"/>
      <c r="N107" s="18"/>
      <c r="O107" s="18"/>
      <c r="P107" s="18"/>
      <c r="Q107" s="18"/>
      <c r="R107" s="18"/>
      <c r="S107" s="18"/>
      <c r="T107" s="18"/>
      <c r="U107" s="18"/>
      <c r="V107" s="18"/>
      <c r="W107" s="18"/>
      <c r="X107" s="18"/>
      <c r="Y107" s="18"/>
      <c r="Z107" s="18"/>
    </row>
    <row r="108" spans="1:26" ht="15.75" customHeight="1" x14ac:dyDescent="0.2">
      <c r="A108" s="18"/>
      <c r="B108" s="62"/>
      <c r="C108" s="32"/>
      <c r="D108" s="32"/>
      <c r="E108" s="32"/>
      <c r="F108" s="18"/>
      <c r="G108" s="18"/>
      <c r="H108" s="18"/>
      <c r="I108" s="18"/>
      <c r="J108" s="18"/>
      <c r="K108" s="18"/>
      <c r="L108" s="18"/>
      <c r="M108" s="18"/>
      <c r="N108" s="18"/>
      <c r="O108" s="18"/>
      <c r="P108" s="18"/>
      <c r="Q108" s="18"/>
      <c r="R108" s="18"/>
      <c r="S108" s="18"/>
      <c r="T108" s="18"/>
      <c r="U108" s="18"/>
      <c r="V108" s="18"/>
      <c r="W108" s="18"/>
      <c r="X108" s="18"/>
      <c r="Y108" s="18"/>
      <c r="Z108" s="18"/>
    </row>
    <row r="109" spans="1:26" ht="15.75" customHeight="1" x14ac:dyDescent="0.2">
      <c r="A109" s="18"/>
      <c r="B109" s="62"/>
      <c r="C109" s="32"/>
      <c r="D109" s="32"/>
      <c r="E109" s="32"/>
      <c r="F109" s="18"/>
      <c r="G109" s="18"/>
      <c r="H109" s="18"/>
      <c r="I109" s="18"/>
      <c r="J109" s="18"/>
      <c r="K109" s="18"/>
      <c r="L109" s="18"/>
      <c r="M109" s="18"/>
      <c r="N109" s="18"/>
      <c r="O109" s="18"/>
      <c r="P109" s="18"/>
      <c r="Q109" s="18"/>
      <c r="R109" s="18"/>
      <c r="S109" s="18"/>
      <c r="T109" s="18"/>
      <c r="U109" s="18"/>
      <c r="V109" s="18"/>
      <c r="W109" s="18"/>
      <c r="X109" s="18"/>
      <c r="Y109" s="18"/>
      <c r="Z109" s="18"/>
    </row>
    <row r="110" spans="1:26" ht="15.75" customHeight="1" x14ac:dyDescent="0.2">
      <c r="A110" s="18"/>
      <c r="B110" s="62"/>
      <c r="C110" s="32"/>
      <c r="D110" s="32"/>
      <c r="E110" s="32"/>
      <c r="F110" s="18"/>
      <c r="G110" s="18"/>
      <c r="H110" s="18"/>
      <c r="I110" s="18"/>
      <c r="J110" s="18"/>
      <c r="K110" s="18"/>
      <c r="L110" s="18"/>
      <c r="M110" s="18"/>
      <c r="N110" s="18"/>
      <c r="O110" s="18"/>
      <c r="P110" s="18"/>
      <c r="Q110" s="18"/>
      <c r="R110" s="18"/>
      <c r="S110" s="18"/>
      <c r="T110" s="18"/>
      <c r="U110" s="18"/>
      <c r="V110" s="18"/>
      <c r="W110" s="18"/>
      <c r="X110" s="18"/>
      <c r="Y110" s="18"/>
      <c r="Z110" s="18"/>
    </row>
    <row r="111" spans="1:26" ht="15.75" customHeight="1" x14ac:dyDescent="0.2">
      <c r="A111" s="18"/>
      <c r="B111" s="62"/>
      <c r="C111" s="32"/>
      <c r="D111" s="32"/>
      <c r="E111" s="32"/>
      <c r="F111" s="18"/>
      <c r="G111" s="18"/>
      <c r="H111" s="18"/>
      <c r="I111" s="18"/>
      <c r="J111" s="18"/>
      <c r="K111" s="18"/>
      <c r="L111" s="18"/>
      <c r="M111" s="18"/>
      <c r="N111" s="18"/>
      <c r="O111" s="18"/>
      <c r="P111" s="18"/>
      <c r="Q111" s="18"/>
      <c r="R111" s="18"/>
      <c r="S111" s="18"/>
      <c r="T111" s="18"/>
      <c r="U111" s="18"/>
      <c r="V111" s="18"/>
      <c r="W111" s="18"/>
      <c r="X111" s="18"/>
      <c r="Y111" s="18"/>
      <c r="Z111" s="18"/>
    </row>
    <row r="112" spans="1:26" ht="15.75" customHeight="1" x14ac:dyDescent="0.2">
      <c r="A112" s="18"/>
      <c r="B112" s="62"/>
      <c r="C112" s="32"/>
      <c r="D112" s="32"/>
      <c r="E112" s="32"/>
      <c r="F112" s="18"/>
      <c r="G112" s="18"/>
      <c r="H112" s="18"/>
      <c r="I112" s="18"/>
      <c r="J112" s="18"/>
      <c r="K112" s="18"/>
      <c r="L112" s="18"/>
      <c r="M112" s="18"/>
      <c r="N112" s="18"/>
      <c r="O112" s="18"/>
      <c r="P112" s="18"/>
      <c r="Q112" s="18"/>
      <c r="R112" s="18"/>
      <c r="S112" s="18"/>
      <c r="T112" s="18"/>
      <c r="U112" s="18"/>
      <c r="V112" s="18"/>
      <c r="W112" s="18"/>
      <c r="X112" s="18"/>
      <c r="Y112" s="18"/>
      <c r="Z112" s="18"/>
    </row>
    <row r="113" spans="1:26" ht="15.75" customHeight="1" x14ac:dyDescent="0.2">
      <c r="A113" s="18"/>
      <c r="B113" s="62"/>
      <c r="C113" s="32"/>
      <c r="D113" s="32"/>
      <c r="E113" s="32"/>
      <c r="F113" s="18"/>
      <c r="G113" s="18"/>
      <c r="H113" s="18"/>
      <c r="I113" s="18"/>
      <c r="J113" s="18"/>
      <c r="K113" s="18"/>
      <c r="L113" s="18"/>
      <c r="M113" s="18"/>
      <c r="N113" s="18"/>
      <c r="O113" s="18"/>
      <c r="P113" s="18"/>
      <c r="Q113" s="18"/>
      <c r="R113" s="18"/>
      <c r="S113" s="18"/>
      <c r="T113" s="18"/>
      <c r="U113" s="18"/>
      <c r="V113" s="18"/>
      <c r="W113" s="18"/>
      <c r="X113" s="18"/>
      <c r="Y113" s="18"/>
      <c r="Z113" s="18"/>
    </row>
    <row r="114" spans="1:26" ht="15.75" customHeight="1" x14ac:dyDescent="0.2">
      <c r="A114" s="18"/>
      <c r="B114" s="62"/>
      <c r="C114" s="32"/>
      <c r="D114" s="32"/>
      <c r="E114" s="32"/>
      <c r="F114" s="18"/>
      <c r="G114" s="18"/>
      <c r="H114" s="18"/>
      <c r="I114" s="18"/>
      <c r="J114" s="18"/>
      <c r="K114" s="18"/>
      <c r="L114" s="18"/>
      <c r="M114" s="18"/>
      <c r="N114" s="18"/>
      <c r="O114" s="18"/>
      <c r="P114" s="18"/>
      <c r="Q114" s="18"/>
      <c r="R114" s="18"/>
      <c r="S114" s="18"/>
      <c r="T114" s="18"/>
      <c r="U114" s="18"/>
      <c r="V114" s="18"/>
      <c r="W114" s="18"/>
      <c r="X114" s="18"/>
      <c r="Y114" s="18"/>
      <c r="Z114" s="18"/>
    </row>
    <row r="115" spans="1:26" ht="15.75" customHeight="1" x14ac:dyDescent="0.2">
      <c r="A115" s="18"/>
      <c r="B115" s="62"/>
      <c r="C115" s="32"/>
      <c r="D115" s="32"/>
      <c r="E115" s="32"/>
      <c r="F115" s="18"/>
      <c r="G115" s="18"/>
      <c r="H115" s="18"/>
      <c r="I115" s="18"/>
      <c r="J115" s="18"/>
      <c r="K115" s="18"/>
      <c r="L115" s="18"/>
      <c r="M115" s="18"/>
      <c r="N115" s="18"/>
      <c r="O115" s="18"/>
      <c r="P115" s="18"/>
      <c r="Q115" s="18"/>
      <c r="R115" s="18"/>
      <c r="S115" s="18"/>
      <c r="T115" s="18"/>
      <c r="U115" s="18"/>
      <c r="V115" s="18"/>
      <c r="W115" s="18"/>
      <c r="X115" s="18"/>
      <c r="Y115" s="18"/>
      <c r="Z115" s="18"/>
    </row>
    <row r="116" spans="1:26" ht="15.75" customHeight="1" x14ac:dyDescent="0.2">
      <c r="A116" s="18"/>
      <c r="B116" s="62"/>
      <c r="C116" s="32"/>
      <c r="D116" s="32"/>
      <c r="E116" s="32"/>
      <c r="F116" s="18"/>
      <c r="G116" s="18"/>
      <c r="H116" s="18"/>
      <c r="I116" s="18"/>
      <c r="J116" s="18"/>
      <c r="K116" s="18"/>
      <c r="L116" s="18"/>
      <c r="M116" s="18"/>
      <c r="N116" s="18"/>
      <c r="O116" s="18"/>
      <c r="P116" s="18"/>
      <c r="Q116" s="18"/>
      <c r="R116" s="18"/>
      <c r="S116" s="18"/>
      <c r="T116" s="18"/>
      <c r="U116" s="18"/>
      <c r="V116" s="18"/>
      <c r="W116" s="18"/>
      <c r="X116" s="18"/>
      <c r="Y116" s="18"/>
      <c r="Z116" s="18"/>
    </row>
    <row r="117" spans="1:26" ht="15.75" customHeight="1" x14ac:dyDescent="0.2">
      <c r="A117" s="18"/>
      <c r="B117" s="62"/>
      <c r="C117" s="32"/>
      <c r="D117" s="32"/>
      <c r="E117" s="32"/>
      <c r="F117" s="18"/>
      <c r="G117" s="18"/>
      <c r="H117" s="18"/>
      <c r="I117" s="18"/>
      <c r="J117" s="18"/>
      <c r="K117" s="18"/>
      <c r="L117" s="18"/>
      <c r="M117" s="18"/>
      <c r="N117" s="18"/>
      <c r="O117" s="18"/>
      <c r="P117" s="18"/>
      <c r="Q117" s="18"/>
      <c r="R117" s="18"/>
      <c r="S117" s="18"/>
      <c r="T117" s="18"/>
      <c r="U117" s="18"/>
      <c r="V117" s="18"/>
      <c r="W117" s="18"/>
      <c r="X117" s="18"/>
      <c r="Y117" s="18"/>
      <c r="Z117" s="18"/>
    </row>
    <row r="118" spans="1:26" ht="15.75" customHeight="1" x14ac:dyDescent="0.2">
      <c r="A118" s="18"/>
      <c r="B118" s="62"/>
      <c r="C118" s="32"/>
      <c r="D118" s="32"/>
      <c r="E118" s="32"/>
      <c r="F118" s="18"/>
      <c r="G118" s="18"/>
      <c r="H118" s="18"/>
      <c r="I118" s="18"/>
      <c r="J118" s="18"/>
      <c r="K118" s="18"/>
      <c r="L118" s="18"/>
      <c r="M118" s="18"/>
      <c r="N118" s="18"/>
      <c r="O118" s="18"/>
      <c r="P118" s="18"/>
      <c r="Q118" s="18"/>
      <c r="R118" s="18"/>
      <c r="S118" s="18"/>
      <c r="T118" s="18"/>
      <c r="U118" s="18"/>
      <c r="V118" s="18"/>
      <c r="W118" s="18"/>
      <c r="X118" s="18"/>
      <c r="Y118" s="18"/>
      <c r="Z118" s="18"/>
    </row>
    <row r="119" spans="1:26" ht="15.75" customHeight="1" x14ac:dyDescent="0.2">
      <c r="A119" s="18"/>
      <c r="B119" s="62"/>
      <c r="C119" s="32"/>
      <c r="D119" s="32"/>
      <c r="E119" s="32"/>
      <c r="F119" s="18"/>
      <c r="G119" s="18"/>
      <c r="H119" s="18"/>
      <c r="I119" s="18"/>
      <c r="J119" s="18"/>
      <c r="K119" s="18"/>
      <c r="L119" s="18"/>
      <c r="M119" s="18"/>
      <c r="N119" s="18"/>
      <c r="O119" s="18"/>
      <c r="P119" s="18"/>
      <c r="Q119" s="18"/>
      <c r="R119" s="18"/>
      <c r="S119" s="18"/>
      <c r="T119" s="18"/>
      <c r="U119" s="18"/>
      <c r="V119" s="18"/>
      <c r="W119" s="18"/>
      <c r="X119" s="18"/>
      <c r="Y119" s="18"/>
      <c r="Z119" s="18"/>
    </row>
    <row r="120" spans="1:26" ht="15.75" customHeight="1" x14ac:dyDescent="0.2">
      <c r="A120" s="18"/>
      <c r="B120" s="62"/>
      <c r="C120" s="32"/>
      <c r="D120" s="32"/>
      <c r="E120" s="32"/>
      <c r="F120" s="18"/>
      <c r="G120" s="18"/>
      <c r="H120" s="18"/>
      <c r="I120" s="18"/>
      <c r="J120" s="18"/>
      <c r="K120" s="18"/>
      <c r="L120" s="18"/>
      <c r="M120" s="18"/>
      <c r="N120" s="18"/>
      <c r="O120" s="18"/>
      <c r="P120" s="18"/>
      <c r="Q120" s="18"/>
      <c r="R120" s="18"/>
      <c r="S120" s="18"/>
      <c r="T120" s="18"/>
      <c r="U120" s="18"/>
      <c r="V120" s="18"/>
      <c r="W120" s="18"/>
      <c r="X120" s="18"/>
      <c r="Y120" s="18"/>
      <c r="Z120" s="18"/>
    </row>
    <row r="121" spans="1:26" ht="15.75" customHeight="1" x14ac:dyDescent="0.2">
      <c r="A121" s="18"/>
      <c r="B121" s="62"/>
      <c r="C121" s="32"/>
      <c r="D121" s="32"/>
      <c r="E121" s="32"/>
      <c r="F121" s="18"/>
      <c r="G121" s="18"/>
      <c r="H121" s="18"/>
      <c r="I121" s="18"/>
      <c r="J121" s="18"/>
      <c r="K121" s="18"/>
      <c r="L121" s="18"/>
      <c r="M121" s="18"/>
      <c r="N121" s="18"/>
      <c r="O121" s="18"/>
      <c r="P121" s="18"/>
      <c r="Q121" s="18"/>
      <c r="R121" s="18"/>
      <c r="S121" s="18"/>
      <c r="T121" s="18"/>
      <c r="U121" s="18"/>
      <c r="V121" s="18"/>
      <c r="W121" s="18"/>
      <c r="X121" s="18"/>
      <c r="Y121" s="18"/>
      <c r="Z121" s="18"/>
    </row>
    <row r="122" spans="1:26" ht="15.75" customHeight="1" x14ac:dyDescent="0.2">
      <c r="A122" s="18"/>
      <c r="B122" s="62"/>
      <c r="C122" s="32"/>
      <c r="D122" s="32"/>
      <c r="E122" s="32"/>
      <c r="F122" s="18"/>
      <c r="G122" s="18"/>
      <c r="H122" s="18"/>
      <c r="I122" s="18"/>
      <c r="J122" s="18"/>
      <c r="K122" s="18"/>
      <c r="L122" s="18"/>
      <c r="M122" s="18"/>
      <c r="N122" s="18"/>
      <c r="O122" s="18"/>
      <c r="P122" s="18"/>
      <c r="Q122" s="18"/>
      <c r="R122" s="18"/>
      <c r="S122" s="18"/>
      <c r="T122" s="18"/>
      <c r="U122" s="18"/>
      <c r="V122" s="18"/>
      <c r="W122" s="18"/>
      <c r="X122" s="18"/>
      <c r="Y122" s="18"/>
      <c r="Z122" s="18"/>
    </row>
    <row r="123" spans="1:26" ht="15.75" customHeight="1" x14ac:dyDescent="0.2">
      <c r="A123" s="18"/>
      <c r="B123" s="62"/>
      <c r="C123" s="32"/>
      <c r="D123" s="32"/>
      <c r="E123" s="32"/>
      <c r="F123" s="18"/>
      <c r="G123" s="18"/>
      <c r="H123" s="18"/>
      <c r="I123" s="18"/>
      <c r="J123" s="18"/>
      <c r="K123" s="18"/>
      <c r="L123" s="18"/>
      <c r="M123" s="18"/>
      <c r="N123" s="18"/>
      <c r="O123" s="18"/>
      <c r="P123" s="18"/>
      <c r="Q123" s="18"/>
      <c r="R123" s="18"/>
      <c r="S123" s="18"/>
      <c r="T123" s="18"/>
      <c r="U123" s="18"/>
      <c r="V123" s="18"/>
      <c r="W123" s="18"/>
      <c r="X123" s="18"/>
      <c r="Y123" s="18"/>
      <c r="Z123" s="18"/>
    </row>
    <row r="124" spans="1:26" ht="15.75" customHeight="1" x14ac:dyDescent="0.2">
      <c r="A124" s="18"/>
      <c r="B124" s="62"/>
      <c r="C124" s="32"/>
      <c r="D124" s="32"/>
      <c r="E124" s="32"/>
      <c r="F124" s="18"/>
      <c r="G124" s="18"/>
      <c r="H124" s="18"/>
      <c r="I124" s="18"/>
      <c r="J124" s="18"/>
      <c r="K124" s="18"/>
      <c r="L124" s="18"/>
      <c r="M124" s="18"/>
      <c r="N124" s="18"/>
      <c r="O124" s="18"/>
      <c r="P124" s="18"/>
      <c r="Q124" s="18"/>
      <c r="R124" s="18"/>
      <c r="S124" s="18"/>
      <c r="T124" s="18"/>
      <c r="U124" s="18"/>
      <c r="V124" s="18"/>
      <c r="W124" s="18"/>
      <c r="X124" s="18"/>
      <c r="Y124" s="18"/>
      <c r="Z124" s="18"/>
    </row>
    <row r="125" spans="1:26" ht="15.75" customHeight="1" x14ac:dyDescent="0.2">
      <c r="A125" s="18"/>
      <c r="B125" s="62"/>
      <c r="C125" s="32"/>
      <c r="D125" s="32"/>
      <c r="E125" s="32"/>
      <c r="F125" s="18"/>
      <c r="G125" s="18"/>
      <c r="H125" s="18"/>
      <c r="I125" s="18"/>
      <c r="J125" s="18"/>
      <c r="K125" s="18"/>
      <c r="L125" s="18"/>
      <c r="M125" s="18"/>
      <c r="N125" s="18"/>
      <c r="O125" s="18"/>
      <c r="P125" s="18"/>
      <c r="Q125" s="18"/>
      <c r="R125" s="18"/>
      <c r="S125" s="18"/>
      <c r="T125" s="18"/>
      <c r="U125" s="18"/>
      <c r="V125" s="18"/>
      <c r="W125" s="18"/>
      <c r="X125" s="18"/>
      <c r="Y125" s="18"/>
      <c r="Z125" s="18"/>
    </row>
    <row r="126" spans="1:26" ht="15.75" customHeight="1" x14ac:dyDescent="0.2">
      <c r="A126" s="18"/>
      <c r="B126" s="62"/>
      <c r="C126" s="32"/>
      <c r="D126" s="32"/>
      <c r="E126" s="32"/>
      <c r="F126" s="18"/>
      <c r="G126" s="18"/>
      <c r="H126" s="18"/>
      <c r="I126" s="18"/>
      <c r="J126" s="18"/>
      <c r="K126" s="18"/>
      <c r="L126" s="18"/>
      <c r="M126" s="18"/>
      <c r="N126" s="18"/>
      <c r="O126" s="18"/>
      <c r="P126" s="18"/>
      <c r="Q126" s="18"/>
      <c r="R126" s="18"/>
      <c r="S126" s="18"/>
      <c r="T126" s="18"/>
      <c r="U126" s="18"/>
      <c r="V126" s="18"/>
      <c r="W126" s="18"/>
      <c r="X126" s="18"/>
      <c r="Y126" s="18"/>
      <c r="Z126" s="18"/>
    </row>
    <row r="127" spans="1:26" ht="15.75" customHeight="1" x14ac:dyDescent="0.2">
      <c r="A127" s="18"/>
      <c r="B127" s="62"/>
      <c r="C127" s="32"/>
      <c r="D127" s="32"/>
      <c r="E127" s="32"/>
      <c r="F127" s="18"/>
      <c r="G127" s="18"/>
      <c r="H127" s="18"/>
      <c r="I127" s="18"/>
      <c r="J127" s="18"/>
      <c r="K127" s="18"/>
      <c r="L127" s="18"/>
      <c r="M127" s="18"/>
      <c r="N127" s="18"/>
      <c r="O127" s="18"/>
      <c r="P127" s="18"/>
      <c r="Q127" s="18"/>
      <c r="R127" s="18"/>
      <c r="S127" s="18"/>
      <c r="T127" s="18"/>
      <c r="U127" s="18"/>
      <c r="V127" s="18"/>
      <c r="W127" s="18"/>
      <c r="X127" s="18"/>
      <c r="Y127" s="18"/>
      <c r="Z127" s="18"/>
    </row>
    <row r="128" spans="1:26" ht="15.75" customHeight="1" x14ac:dyDescent="0.2">
      <c r="A128" s="18"/>
      <c r="B128" s="62"/>
      <c r="C128" s="32"/>
      <c r="D128" s="32"/>
      <c r="E128" s="32"/>
      <c r="F128" s="18"/>
      <c r="G128" s="18"/>
      <c r="H128" s="18"/>
      <c r="I128" s="18"/>
      <c r="J128" s="18"/>
      <c r="K128" s="18"/>
      <c r="L128" s="18"/>
      <c r="M128" s="18"/>
      <c r="N128" s="18"/>
      <c r="O128" s="18"/>
      <c r="P128" s="18"/>
      <c r="Q128" s="18"/>
      <c r="R128" s="18"/>
      <c r="S128" s="18"/>
      <c r="T128" s="18"/>
      <c r="U128" s="18"/>
      <c r="V128" s="18"/>
      <c r="W128" s="18"/>
      <c r="X128" s="18"/>
      <c r="Y128" s="18"/>
      <c r="Z128" s="18"/>
    </row>
    <row r="129" spans="1:26" ht="15.75" customHeight="1" x14ac:dyDescent="0.2">
      <c r="A129" s="18"/>
      <c r="B129" s="62"/>
      <c r="C129" s="32"/>
      <c r="D129" s="32"/>
      <c r="E129" s="32"/>
      <c r="F129" s="18"/>
      <c r="G129" s="18"/>
      <c r="H129" s="18"/>
      <c r="I129" s="18"/>
      <c r="J129" s="18"/>
      <c r="K129" s="18"/>
      <c r="L129" s="18"/>
      <c r="M129" s="18"/>
      <c r="N129" s="18"/>
      <c r="O129" s="18"/>
      <c r="P129" s="18"/>
      <c r="Q129" s="18"/>
      <c r="R129" s="18"/>
      <c r="S129" s="18"/>
      <c r="T129" s="18"/>
      <c r="U129" s="18"/>
      <c r="V129" s="18"/>
      <c r="W129" s="18"/>
      <c r="X129" s="18"/>
      <c r="Y129" s="18"/>
      <c r="Z129" s="18"/>
    </row>
    <row r="130" spans="1:26" ht="15.75" customHeight="1" x14ac:dyDescent="0.2">
      <c r="A130" s="18"/>
      <c r="B130" s="62"/>
      <c r="C130" s="32"/>
      <c r="D130" s="32"/>
      <c r="E130" s="32"/>
      <c r="F130" s="18"/>
      <c r="G130" s="18"/>
      <c r="H130" s="18"/>
      <c r="I130" s="18"/>
      <c r="J130" s="18"/>
      <c r="K130" s="18"/>
      <c r="L130" s="18"/>
      <c r="M130" s="18"/>
      <c r="N130" s="18"/>
      <c r="O130" s="18"/>
      <c r="P130" s="18"/>
      <c r="Q130" s="18"/>
      <c r="R130" s="18"/>
      <c r="S130" s="18"/>
      <c r="T130" s="18"/>
      <c r="U130" s="18"/>
      <c r="V130" s="18"/>
      <c r="W130" s="18"/>
      <c r="X130" s="18"/>
      <c r="Y130" s="18"/>
      <c r="Z130" s="18"/>
    </row>
    <row r="131" spans="1:26" ht="15.75" customHeight="1" x14ac:dyDescent="0.2">
      <c r="A131" s="18"/>
      <c r="B131" s="62"/>
      <c r="C131" s="32"/>
      <c r="D131" s="32"/>
      <c r="E131" s="32"/>
      <c r="F131" s="18"/>
      <c r="G131" s="18"/>
      <c r="H131" s="18"/>
      <c r="I131" s="18"/>
      <c r="J131" s="18"/>
      <c r="K131" s="18"/>
      <c r="L131" s="18"/>
      <c r="M131" s="18"/>
      <c r="N131" s="18"/>
      <c r="O131" s="18"/>
      <c r="P131" s="18"/>
      <c r="Q131" s="18"/>
      <c r="R131" s="18"/>
      <c r="S131" s="18"/>
      <c r="T131" s="18"/>
      <c r="U131" s="18"/>
      <c r="V131" s="18"/>
      <c r="W131" s="18"/>
      <c r="X131" s="18"/>
      <c r="Y131" s="18"/>
      <c r="Z131" s="18"/>
    </row>
    <row r="132" spans="1:26" ht="15.75" customHeight="1" x14ac:dyDescent="0.2">
      <c r="A132" s="18"/>
      <c r="B132" s="62"/>
      <c r="C132" s="32"/>
      <c r="D132" s="32"/>
      <c r="E132" s="32"/>
      <c r="F132" s="18"/>
      <c r="G132" s="18"/>
      <c r="H132" s="18"/>
      <c r="I132" s="18"/>
      <c r="J132" s="18"/>
      <c r="K132" s="18"/>
      <c r="L132" s="18"/>
      <c r="M132" s="18"/>
      <c r="N132" s="18"/>
      <c r="O132" s="18"/>
      <c r="P132" s="18"/>
      <c r="Q132" s="18"/>
      <c r="R132" s="18"/>
      <c r="S132" s="18"/>
      <c r="T132" s="18"/>
      <c r="U132" s="18"/>
      <c r="V132" s="18"/>
      <c r="W132" s="18"/>
      <c r="X132" s="18"/>
      <c r="Y132" s="18"/>
      <c r="Z132" s="18"/>
    </row>
    <row r="133" spans="1:26" ht="15.75" customHeight="1" x14ac:dyDescent="0.2">
      <c r="A133" s="18"/>
      <c r="B133" s="62"/>
      <c r="C133" s="32"/>
      <c r="D133" s="32"/>
      <c r="E133" s="32"/>
      <c r="F133" s="18"/>
      <c r="G133" s="18"/>
      <c r="H133" s="18"/>
      <c r="I133" s="18"/>
      <c r="J133" s="18"/>
      <c r="K133" s="18"/>
      <c r="L133" s="18"/>
      <c r="M133" s="18"/>
      <c r="N133" s="18"/>
      <c r="O133" s="18"/>
      <c r="P133" s="18"/>
      <c r="Q133" s="18"/>
      <c r="R133" s="18"/>
      <c r="S133" s="18"/>
      <c r="T133" s="18"/>
      <c r="U133" s="18"/>
      <c r="V133" s="18"/>
      <c r="W133" s="18"/>
      <c r="X133" s="18"/>
      <c r="Y133" s="18"/>
      <c r="Z133" s="18"/>
    </row>
    <row r="134" spans="1:26" ht="15.75" customHeight="1" x14ac:dyDescent="0.2">
      <c r="A134" s="18"/>
      <c r="B134" s="62"/>
      <c r="C134" s="32"/>
      <c r="D134" s="32"/>
      <c r="E134" s="32"/>
      <c r="F134" s="18"/>
      <c r="G134" s="18"/>
      <c r="H134" s="18"/>
      <c r="I134" s="18"/>
      <c r="J134" s="18"/>
      <c r="K134" s="18"/>
      <c r="L134" s="18"/>
      <c r="M134" s="18"/>
      <c r="N134" s="18"/>
      <c r="O134" s="18"/>
      <c r="P134" s="18"/>
      <c r="Q134" s="18"/>
      <c r="R134" s="18"/>
      <c r="S134" s="18"/>
      <c r="T134" s="18"/>
      <c r="U134" s="18"/>
      <c r="V134" s="18"/>
      <c r="W134" s="18"/>
      <c r="X134" s="18"/>
      <c r="Y134" s="18"/>
      <c r="Z134" s="18"/>
    </row>
    <row r="135" spans="1:26" ht="15.75" customHeight="1" x14ac:dyDescent="0.2">
      <c r="A135" s="18"/>
      <c r="B135" s="62"/>
      <c r="C135" s="32"/>
      <c r="D135" s="32"/>
      <c r="E135" s="32"/>
      <c r="F135" s="18"/>
      <c r="G135" s="18"/>
      <c r="H135" s="18"/>
      <c r="I135" s="18"/>
      <c r="J135" s="18"/>
      <c r="K135" s="18"/>
      <c r="L135" s="18"/>
      <c r="M135" s="18"/>
      <c r="N135" s="18"/>
      <c r="O135" s="18"/>
      <c r="P135" s="18"/>
      <c r="Q135" s="18"/>
      <c r="R135" s="18"/>
      <c r="S135" s="18"/>
      <c r="T135" s="18"/>
      <c r="U135" s="18"/>
      <c r="V135" s="18"/>
      <c r="W135" s="18"/>
      <c r="X135" s="18"/>
      <c r="Y135" s="18"/>
      <c r="Z135" s="18"/>
    </row>
    <row r="136" spans="1:26" ht="15.75" customHeight="1" x14ac:dyDescent="0.2">
      <c r="A136" s="18"/>
      <c r="B136" s="62"/>
      <c r="C136" s="32"/>
      <c r="D136" s="32"/>
      <c r="E136" s="32"/>
      <c r="F136" s="18"/>
      <c r="G136" s="18"/>
      <c r="H136" s="18"/>
      <c r="I136" s="18"/>
      <c r="J136" s="18"/>
      <c r="K136" s="18"/>
      <c r="L136" s="18"/>
      <c r="M136" s="18"/>
      <c r="N136" s="18"/>
      <c r="O136" s="18"/>
      <c r="P136" s="18"/>
      <c r="Q136" s="18"/>
      <c r="R136" s="18"/>
      <c r="S136" s="18"/>
      <c r="T136" s="18"/>
      <c r="U136" s="18"/>
      <c r="V136" s="18"/>
      <c r="W136" s="18"/>
      <c r="X136" s="18"/>
      <c r="Y136" s="18"/>
      <c r="Z136" s="18"/>
    </row>
    <row r="137" spans="1:26" ht="15.75" customHeight="1" x14ac:dyDescent="0.2">
      <c r="A137" s="18"/>
      <c r="B137" s="62"/>
      <c r="C137" s="32"/>
      <c r="D137" s="32"/>
      <c r="E137" s="32"/>
      <c r="F137" s="18"/>
      <c r="G137" s="18"/>
      <c r="H137" s="18"/>
      <c r="I137" s="18"/>
      <c r="J137" s="18"/>
      <c r="K137" s="18"/>
      <c r="L137" s="18"/>
      <c r="M137" s="18"/>
      <c r="N137" s="18"/>
      <c r="O137" s="18"/>
      <c r="P137" s="18"/>
      <c r="Q137" s="18"/>
      <c r="R137" s="18"/>
      <c r="S137" s="18"/>
      <c r="T137" s="18"/>
      <c r="U137" s="18"/>
      <c r="V137" s="18"/>
      <c r="W137" s="18"/>
      <c r="X137" s="18"/>
      <c r="Y137" s="18"/>
      <c r="Z137" s="18"/>
    </row>
    <row r="138" spans="1:26" ht="15.75" customHeight="1" x14ac:dyDescent="0.2">
      <c r="A138" s="18"/>
      <c r="B138" s="62"/>
      <c r="C138" s="32"/>
      <c r="D138" s="32"/>
      <c r="E138" s="32"/>
      <c r="F138" s="18"/>
      <c r="G138" s="18"/>
      <c r="H138" s="18"/>
      <c r="I138" s="18"/>
      <c r="J138" s="18"/>
      <c r="K138" s="18"/>
      <c r="L138" s="18"/>
      <c r="M138" s="18"/>
      <c r="N138" s="18"/>
      <c r="O138" s="18"/>
      <c r="P138" s="18"/>
      <c r="Q138" s="18"/>
      <c r="R138" s="18"/>
      <c r="S138" s="18"/>
      <c r="T138" s="18"/>
      <c r="U138" s="18"/>
      <c r="V138" s="18"/>
      <c r="W138" s="18"/>
      <c r="X138" s="18"/>
      <c r="Y138" s="18"/>
      <c r="Z138" s="18"/>
    </row>
    <row r="139" spans="1:26" ht="15.75" customHeight="1" x14ac:dyDescent="0.2">
      <c r="A139" s="18"/>
      <c r="B139" s="62"/>
      <c r="C139" s="32"/>
      <c r="D139" s="32"/>
      <c r="E139" s="32"/>
      <c r="F139" s="18"/>
      <c r="G139" s="18"/>
      <c r="H139" s="18"/>
      <c r="I139" s="18"/>
      <c r="J139" s="18"/>
      <c r="K139" s="18"/>
      <c r="L139" s="18"/>
      <c r="M139" s="18"/>
      <c r="N139" s="18"/>
      <c r="O139" s="18"/>
      <c r="P139" s="18"/>
      <c r="Q139" s="18"/>
      <c r="R139" s="18"/>
      <c r="S139" s="18"/>
      <c r="T139" s="18"/>
      <c r="U139" s="18"/>
      <c r="V139" s="18"/>
      <c r="W139" s="18"/>
      <c r="X139" s="18"/>
      <c r="Y139" s="18"/>
      <c r="Z139" s="18"/>
    </row>
    <row r="140" spans="1:26" ht="15.75" customHeight="1" x14ac:dyDescent="0.2">
      <c r="A140" s="18"/>
      <c r="B140" s="62"/>
      <c r="C140" s="32"/>
      <c r="D140" s="32"/>
      <c r="E140" s="32"/>
      <c r="F140" s="18"/>
      <c r="G140" s="18"/>
      <c r="H140" s="18"/>
      <c r="I140" s="18"/>
      <c r="J140" s="18"/>
      <c r="K140" s="18"/>
      <c r="L140" s="18"/>
      <c r="M140" s="18"/>
      <c r="N140" s="18"/>
      <c r="O140" s="18"/>
      <c r="P140" s="18"/>
      <c r="Q140" s="18"/>
      <c r="R140" s="18"/>
      <c r="S140" s="18"/>
      <c r="T140" s="18"/>
      <c r="U140" s="18"/>
      <c r="V140" s="18"/>
      <c r="W140" s="18"/>
      <c r="X140" s="18"/>
      <c r="Y140" s="18"/>
      <c r="Z140" s="18"/>
    </row>
    <row r="141" spans="1:26" ht="15.75" customHeight="1" x14ac:dyDescent="0.2">
      <c r="A141" s="18"/>
      <c r="B141" s="62"/>
      <c r="C141" s="32"/>
      <c r="D141" s="32"/>
      <c r="E141" s="32"/>
      <c r="F141" s="18"/>
      <c r="G141" s="18"/>
      <c r="H141" s="18"/>
      <c r="I141" s="18"/>
      <c r="J141" s="18"/>
      <c r="K141" s="18"/>
      <c r="L141" s="18"/>
      <c r="M141" s="18"/>
      <c r="N141" s="18"/>
      <c r="O141" s="18"/>
      <c r="P141" s="18"/>
      <c r="Q141" s="18"/>
      <c r="R141" s="18"/>
      <c r="S141" s="18"/>
      <c r="T141" s="18"/>
      <c r="U141" s="18"/>
      <c r="V141" s="18"/>
      <c r="W141" s="18"/>
      <c r="X141" s="18"/>
      <c r="Y141" s="18"/>
      <c r="Z141" s="18"/>
    </row>
    <row r="142" spans="1:26" ht="15.75" customHeight="1" x14ac:dyDescent="0.2">
      <c r="A142" s="18"/>
      <c r="B142" s="62"/>
      <c r="C142" s="32"/>
      <c r="D142" s="32"/>
      <c r="E142" s="32"/>
      <c r="F142" s="18"/>
      <c r="G142" s="18"/>
      <c r="H142" s="18"/>
      <c r="I142" s="18"/>
      <c r="J142" s="18"/>
      <c r="K142" s="18"/>
      <c r="L142" s="18"/>
      <c r="M142" s="18"/>
      <c r="N142" s="18"/>
      <c r="O142" s="18"/>
      <c r="P142" s="18"/>
      <c r="Q142" s="18"/>
      <c r="R142" s="18"/>
      <c r="S142" s="18"/>
      <c r="T142" s="18"/>
      <c r="U142" s="18"/>
      <c r="V142" s="18"/>
      <c r="W142" s="18"/>
      <c r="X142" s="18"/>
      <c r="Y142" s="18"/>
      <c r="Z142" s="18"/>
    </row>
    <row r="143" spans="1:26" ht="15.75" customHeight="1" x14ac:dyDescent="0.2">
      <c r="A143" s="18"/>
      <c r="B143" s="62"/>
      <c r="C143" s="32"/>
      <c r="D143" s="32"/>
      <c r="E143" s="32"/>
      <c r="F143" s="18"/>
      <c r="G143" s="18"/>
      <c r="H143" s="18"/>
      <c r="I143" s="18"/>
      <c r="J143" s="18"/>
      <c r="K143" s="18"/>
      <c r="L143" s="18"/>
      <c r="M143" s="18"/>
      <c r="N143" s="18"/>
      <c r="O143" s="18"/>
      <c r="P143" s="18"/>
      <c r="Q143" s="18"/>
      <c r="R143" s="18"/>
      <c r="S143" s="18"/>
      <c r="T143" s="18"/>
      <c r="U143" s="18"/>
      <c r="V143" s="18"/>
      <c r="W143" s="18"/>
      <c r="X143" s="18"/>
      <c r="Y143" s="18"/>
      <c r="Z143" s="18"/>
    </row>
    <row r="144" spans="1:26" ht="15.75" customHeight="1" x14ac:dyDescent="0.2">
      <c r="A144" s="18"/>
      <c r="B144" s="62"/>
      <c r="C144" s="32"/>
      <c r="D144" s="32"/>
      <c r="E144" s="32"/>
      <c r="F144" s="18"/>
      <c r="G144" s="18"/>
      <c r="H144" s="18"/>
      <c r="I144" s="18"/>
      <c r="J144" s="18"/>
      <c r="K144" s="18"/>
      <c r="L144" s="18"/>
      <c r="M144" s="18"/>
      <c r="N144" s="18"/>
      <c r="O144" s="18"/>
      <c r="P144" s="18"/>
      <c r="Q144" s="18"/>
      <c r="R144" s="18"/>
      <c r="S144" s="18"/>
      <c r="T144" s="18"/>
      <c r="U144" s="18"/>
      <c r="V144" s="18"/>
      <c r="W144" s="18"/>
      <c r="X144" s="18"/>
      <c r="Y144" s="18"/>
      <c r="Z144" s="18"/>
    </row>
    <row r="145" spans="1:26" ht="15.75" customHeight="1" x14ac:dyDescent="0.2">
      <c r="A145" s="18"/>
      <c r="B145" s="62"/>
      <c r="C145" s="32"/>
      <c r="D145" s="32"/>
      <c r="E145" s="32"/>
      <c r="F145" s="18"/>
      <c r="G145" s="18"/>
      <c r="H145" s="18"/>
      <c r="I145" s="18"/>
      <c r="J145" s="18"/>
      <c r="K145" s="18"/>
      <c r="L145" s="18"/>
      <c r="M145" s="18"/>
      <c r="N145" s="18"/>
      <c r="O145" s="18"/>
      <c r="P145" s="18"/>
      <c r="Q145" s="18"/>
      <c r="R145" s="18"/>
      <c r="S145" s="18"/>
      <c r="T145" s="18"/>
      <c r="U145" s="18"/>
      <c r="V145" s="18"/>
      <c r="W145" s="18"/>
      <c r="X145" s="18"/>
      <c r="Y145" s="18"/>
      <c r="Z145" s="18"/>
    </row>
    <row r="146" spans="1:26" ht="15.75" customHeight="1" x14ac:dyDescent="0.2">
      <c r="A146" s="18"/>
      <c r="B146" s="62"/>
      <c r="C146" s="32"/>
      <c r="D146" s="32"/>
      <c r="E146" s="32"/>
      <c r="F146" s="18"/>
      <c r="G146" s="18"/>
      <c r="H146" s="18"/>
      <c r="I146" s="18"/>
      <c r="J146" s="18"/>
      <c r="K146" s="18"/>
      <c r="L146" s="18"/>
      <c r="M146" s="18"/>
      <c r="N146" s="18"/>
      <c r="O146" s="18"/>
      <c r="P146" s="18"/>
      <c r="Q146" s="18"/>
      <c r="R146" s="18"/>
      <c r="S146" s="18"/>
      <c r="T146" s="18"/>
      <c r="U146" s="18"/>
      <c r="V146" s="18"/>
      <c r="W146" s="18"/>
      <c r="X146" s="18"/>
      <c r="Y146" s="18"/>
      <c r="Z146" s="18"/>
    </row>
    <row r="147" spans="1:26" ht="15.75" customHeight="1" x14ac:dyDescent="0.2">
      <c r="A147" s="18"/>
      <c r="B147" s="62"/>
      <c r="C147" s="32"/>
      <c r="D147" s="32"/>
      <c r="E147" s="32"/>
      <c r="F147" s="18"/>
      <c r="G147" s="18"/>
      <c r="H147" s="18"/>
      <c r="I147" s="18"/>
      <c r="J147" s="18"/>
      <c r="K147" s="18"/>
      <c r="L147" s="18"/>
      <c r="M147" s="18"/>
      <c r="N147" s="18"/>
      <c r="O147" s="18"/>
      <c r="P147" s="18"/>
      <c r="Q147" s="18"/>
      <c r="R147" s="18"/>
      <c r="S147" s="18"/>
      <c r="T147" s="18"/>
      <c r="U147" s="18"/>
      <c r="V147" s="18"/>
      <c r="W147" s="18"/>
      <c r="X147" s="18"/>
      <c r="Y147" s="18"/>
      <c r="Z147" s="18"/>
    </row>
    <row r="148" spans="1:26" ht="15.75" customHeight="1" x14ac:dyDescent="0.2">
      <c r="A148" s="18"/>
      <c r="B148" s="62"/>
      <c r="C148" s="32"/>
      <c r="D148" s="32"/>
      <c r="E148" s="32"/>
      <c r="F148" s="18"/>
      <c r="G148" s="18"/>
      <c r="H148" s="18"/>
      <c r="I148" s="18"/>
      <c r="J148" s="18"/>
      <c r="K148" s="18"/>
      <c r="L148" s="18"/>
      <c r="M148" s="18"/>
      <c r="N148" s="18"/>
      <c r="O148" s="18"/>
      <c r="P148" s="18"/>
      <c r="Q148" s="18"/>
      <c r="R148" s="18"/>
      <c r="S148" s="18"/>
      <c r="T148" s="18"/>
      <c r="U148" s="18"/>
      <c r="V148" s="18"/>
      <c r="W148" s="18"/>
      <c r="X148" s="18"/>
      <c r="Y148" s="18"/>
      <c r="Z148" s="18"/>
    </row>
    <row r="149" spans="1:26" ht="15.75" customHeight="1" x14ac:dyDescent="0.2">
      <c r="A149" s="18"/>
      <c r="B149" s="62"/>
      <c r="C149" s="32"/>
      <c r="D149" s="32"/>
      <c r="E149" s="32"/>
      <c r="F149" s="18"/>
      <c r="G149" s="18"/>
      <c r="H149" s="18"/>
      <c r="I149" s="18"/>
      <c r="J149" s="18"/>
      <c r="K149" s="18"/>
      <c r="L149" s="18"/>
      <c r="M149" s="18"/>
      <c r="N149" s="18"/>
      <c r="O149" s="18"/>
      <c r="P149" s="18"/>
      <c r="Q149" s="18"/>
      <c r="R149" s="18"/>
      <c r="S149" s="18"/>
      <c r="T149" s="18"/>
      <c r="U149" s="18"/>
      <c r="V149" s="18"/>
      <c r="W149" s="18"/>
      <c r="X149" s="18"/>
      <c r="Y149" s="18"/>
      <c r="Z149" s="18"/>
    </row>
    <row r="150" spans="1:26" ht="15.75" customHeight="1" x14ac:dyDescent="0.2">
      <c r="A150" s="18"/>
      <c r="B150" s="62"/>
      <c r="C150" s="32"/>
      <c r="D150" s="32"/>
      <c r="E150" s="32"/>
      <c r="F150" s="18"/>
      <c r="G150" s="18"/>
      <c r="H150" s="18"/>
      <c r="I150" s="18"/>
      <c r="J150" s="18"/>
      <c r="K150" s="18"/>
      <c r="L150" s="18"/>
      <c r="M150" s="18"/>
      <c r="N150" s="18"/>
      <c r="O150" s="18"/>
      <c r="P150" s="18"/>
      <c r="Q150" s="18"/>
      <c r="R150" s="18"/>
      <c r="S150" s="18"/>
      <c r="T150" s="18"/>
      <c r="U150" s="18"/>
      <c r="V150" s="18"/>
      <c r="W150" s="18"/>
      <c r="X150" s="18"/>
      <c r="Y150" s="18"/>
      <c r="Z150" s="18"/>
    </row>
    <row r="151" spans="1:26" ht="15.75" customHeight="1" x14ac:dyDescent="0.2">
      <c r="A151" s="18"/>
      <c r="B151" s="62"/>
      <c r="C151" s="32"/>
      <c r="D151" s="32"/>
      <c r="E151" s="32"/>
      <c r="F151" s="18"/>
      <c r="G151" s="18"/>
      <c r="H151" s="18"/>
      <c r="I151" s="18"/>
      <c r="J151" s="18"/>
      <c r="K151" s="18"/>
      <c r="L151" s="18"/>
      <c r="M151" s="18"/>
      <c r="N151" s="18"/>
      <c r="O151" s="18"/>
      <c r="P151" s="18"/>
      <c r="Q151" s="18"/>
      <c r="R151" s="18"/>
      <c r="S151" s="18"/>
      <c r="T151" s="18"/>
      <c r="U151" s="18"/>
      <c r="V151" s="18"/>
      <c r="W151" s="18"/>
      <c r="X151" s="18"/>
      <c r="Y151" s="18"/>
      <c r="Z151" s="18"/>
    </row>
    <row r="152" spans="1:26" ht="15.75" customHeight="1" x14ac:dyDescent="0.2">
      <c r="A152" s="18"/>
      <c r="B152" s="62"/>
      <c r="C152" s="32"/>
      <c r="D152" s="32"/>
      <c r="E152" s="32"/>
      <c r="F152" s="18"/>
      <c r="G152" s="18"/>
      <c r="H152" s="18"/>
      <c r="I152" s="18"/>
      <c r="J152" s="18"/>
      <c r="K152" s="18"/>
      <c r="L152" s="18"/>
      <c r="M152" s="18"/>
      <c r="N152" s="18"/>
      <c r="O152" s="18"/>
      <c r="P152" s="18"/>
      <c r="Q152" s="18"/>
      <c r="R152" s="18"/>
      <c r="S152" s="18"/>
      <c r="T152" s="18"/>
      <c r="U152" s="18"/>
      <c r="V152" s="18"/>
      <c r="W152" s="18"/>
      <c r="X152" s="18"/>
      <c r="Y152" s="18"/>
      <c r="Z152" s="18"/>
    </row>
    <row r="153" spans="1:26" ht="15.75" customHeight="1" x14ac:dyDescent="0.2">
      <c r="A153" s="18"/>
      <c r="B153" s="62"/>
      <c r="C153" s="32"/>
      <c r="D153" s="32"/>
      <c r="E153" s="32"/>
      <c r="F153" s="18"/>
      <c r="G153" s="18"/>
      <c r="H153" s="18"/>
      <c r="I153" s="18"/>
      <c r="J153" s="18"/>
      <c r="K153" s="18"/>
      <c r="L153" s="18"/>
      <c r="M153" s="18"/>
      <c r="N153" s="18"/>
      <c r="O153" s="18"/>
      <c r="P153" s="18"/>
      <c r="Q153" s="18"/>
      <c r="R153" s="18"/>
      <c r="S153" s="18"/>
      <c r="T153" s="18"/>
      <c r="U153" s="18"/>
      <c r="V153" s="18"/>
      <c r="W153" s="18"/>
      <c r="X153" s="18"/>
      <c r="Y153" s="18"/>
      <c r="Z153" s="18"/>
    </row>
    <row r="154" spans="1:26" ht="15.75" customHeight="1" x14ac:dyDescent="0.2">
      <c r="A154" s="18"/>
      <c r="B154" s="62"/>
      <c r="C154" s="32"/>
      <c r="D154" s="32"/>
      <c r="E154" s="32"/>
      <c r="F154" s="18"/>
      <c r="G154" s="18"/>
      <c r="H154" s="18"/>
      <c r="I154" s="18"/>
      <c r="J154" s="18"/>
      <c r="K154" s="18"/>
      <c r="L154" s="18"/>
      <c r="M154" s="18"/>
      <c r="N154" s="18"/>
      <c r="O154" s="18"/>
      <c r="P154" s="18"/>
      <c r="Q154" s="18"/>
      <c r="R154" s="18"/>
      <c r="S154" s="18"/>
      <c r="T154" s="18"/>
      <c r="U154" s="18"/>
      <c r="V154" s="18"/>
      <c r="W154" s="18"/>
      <c r="X154" s="18"/>
      <c r="Y154" s="18"/>
      <c r="Z154" s="18"/>
    </row>
    <row r="155" spans="1:26" ht="15.75" customHeight="1" x14ac:dyDescent="0.2">
      <c r="A155" s="18"/>
      <c r="B155" s="62"/>
      <c r="C155" s="32"/>
      <c r="D155" s="32"/>
      <c r="E155" s="32"/>
      <c r="F155" s="18"/>
      <c r="G155" s="18"/>
      <c r="H155" s="18"/>
      <c r="I155" s="18"/>
      <c r="J155" s="18"/>
      <c r="K155" s="18"/>
      <c r="L155" s="18"/>
      <c r="M155" s="18"/>
      <c r="N155" s="18"/>
      <c r="O155" s="18"/>
      <c r="P155" s="18"/>
      <c r="Q155" s="18"/>
      <c r="R155" s="18"/>
      <c r="S155" s="18"/>
      <c r="T155" s="18"/>
      <c r="U155" s="18"/>
      <c r="V155" s="18"/>
      <c r="W155" s="18"/>
      <c r="X155" s="18"/>
      <c r="Y155" s="18"/>
      <c r="Z155" s="18"/>
    </row>
    <row r="156" spans="1:26" ht="15.75" customHeight="1" x14ac:dyDescent="0.2">
      <c r="A156" s="18"/>
      <c r="B156" s="62"/>
      <c r="C156" s="32"/>
      <c r="D156" s="32"/>
      <c r="E156" s="32"/>
      <c r="F156" s="18"/>
      <c r="G156" s="18"/>
      <c r="H156" s="18"/>
      <c r="I156" s="18"/>
      <c r="J156" s="18"/>
      <c r="K156" s="18"/>
      <c r="L156" s="18"/>
      <c r="M156" s="18"/>
      <c r="N156" s="18"/>
      <c r="O156" s="18"/>
      <c r="P156" s="18"/>
      <c r="Q156" s="18"/>
      <c r="R156" s="18"/>
      <c r="S156" s="18"/>
      <c r="T156" s="18"/>
      <c r="U156" s="18"/>
      <c r="V156" s="18"/>
      <c r="W156" s="18"/>
      <c r="X156" s="18"/>
      <c r="Y156" s="18"/>
      <c r="Z156" s="18"/>
    </row>
    <row r="157" spans="1:26" ht="15.75" customHeight="1" x14ac:dyDescent="0.2">
      <c r="A157" s="18"/>
      <c r="B157" s="62"/>
      <c r="C157" s="32"/>
      <c r="D157" s="32"/>
      <c r="E157" s="32"/>
      <c r="F157" s="18"/>
      <c r="G157" s="18"/>
      <c r="H157" s="18"/>
      <c r="I157" s="18"/>
      <c r="J157" s="18"/>
      <c r="K157" s="18"/>
      <c r="L157" s="18"/>
      <c r="M157" s="18"/>
      <c r="N157" s="18"/>
      <c r="O157" s="18"/>
      <c r="P157" s="18"/>
      <c r="Q157" s="18"/>
      <c r="R157" s="18"/>
      <c r="S157" s="18"/>
      <c r="T157" s="18"/>
      <c r="U157" s="18"/>
      <c r="V157" s="18"/>
      <c r="W157" s="18"/>
      <c r="X157" s="18"/>
      <c r="Y157" s="18"/>
      <c r="Z157" s="18"/>
    </row>
    <row r="158" spans="1:26" ht="15.75" customHeight="1" x14ac:dyDescent="0.2">
      <c r="A158" s="18"/>
      <c r="B158" s="62"/>
      <c r="C158" s="32"/>
      <c r="D158" s="32"/>
      <c r="E158" s="32"/>
      <c r="F158" s="18"/>
      <c r="G158" s="18"/>
      <c r="H158" s="18"/>
      <c r="I158" s="18"/>
      <c r="J158" s="18"/>
      <c r="K158" s="18"/>
      <c r="L158" s="18"/>
      <c r="M158" s="18"/>
      <c r="N158" s="18"/>
      <c r="O158" s="18"/>
      <c r="P158" s="18"/>
      <c r="Q158" s="18"/>
      <c r="R158" s="18"/>
      <c r="S158" s="18"/>
      <c r="T158" s="18"/>
      <c r="U158" s="18"/>
      <c r="V158" s="18"/>
      <c r="W158" s="18"/>
      <c r="X158" s="18"/>
      <c r="Y158" s="18"/>
      <c r="Z158" s="18"/>
    </row>
    <row r="159" spans="1:26" ht="15.75" customHeight="1" x14ac:dyDescent="0.2">
      <c r="A159" s="18"/>
      <c r="B159" s="62"/>
      <c r="C159" s="32"/>
      <c r="D159" s="32"/>
      <c r="E159" s="32"/>
      <c r="F159" s="18"/>
      <c r="G159" s="18"/>
      <c r="H159" s="18"/>
      <c r="I159" s="18"/>
      <c r="J159" s="18"/>
      <c r="K159" s="18"/>
      <c r="L159" s="18"/>
      <c r="M159" s="18"/>
      <c r="N159" s="18"/>
      <c r="O159" s="18"/>
      <c r="P159" s="18"/>
      <c r="Q159" s="18"/>
      <c r="R159" s="18"/>
      <c r="S159" s="18"/>
      <c r="T159" s="18"/>
      <c r="U159" s="18"/>
      <c r="V159" s="18"/>
      <c r="W159" s="18"/>
      <c r="X159" s="18"/>
      <c r="Y159" s="18"/>
      <c r="Z159" s="18"/>
    </row>
    <row r="160" spans="1:26" ht="15.75" customHeight="1" x14ac:dyDescent="0.2">
      <c r="A160" s="18"/>
      <c r="B160" s="62"/>
      <c r="C160" s="32"/>
      <c r="D160" s="32"/>
      <c r="E160" s="32"/>
      <c r="F160" s="18"/>
      <c r="G160" s="18"/>
      <c r="H160" s="18"/>
      <c r="I160" s="18"/>
      <c r="J160" s="18"/>
      <c r="K160" s="18"/>
      <c r="L160" s="18"/>
      <c r="M160" s="18"/>
      <c r="N160" s="18"/>
      <c r="O160" s="18"/>
      <c r="P160" s="18"/>
      <c r="Q160" s="18"/>
      <c r="R160" s="18"/>
      <c r="S160" s="18"/>
      <c r="T160" s="18"/>
      <c r="U160" s="18"/>
      <c r="V160" s="18"/>
      <c r="W160" s="18"/>
      <c r="X160" s="18"/>
      <c r="Y160" s="18"/>
      <c r="Z160" s="18"/>
    </row>
    <row r="161" spans="1:26" ht="15.75" customHeight="1" x14ac:dyDescent="0.2">
      <c r="A161" s="18"/>
      <c r="B161" s="62"/>
      <c r="C161" s="32"/>
      <c r="D161" s="32"/>
      <c r="E161" s="32"/>
      <c r="F161" s="18"/>
      <c r="G161" s="18"/>
      <c r="H161" s="18"/>
      <c r="I161" s="18"/>
      <c r="J161" s="18"/>
      <c r="K161" s="18"/>
      <c r="L161" s="18"/>
      <c r="M161" s="18"/>
      <c r="N161" s="18"/>
      <c r="O161" s="18"/>
      <c r="P161" s="18"/>
      <c r="Q161" s="18"/>
      <c r="R161" s="18"/>
      <c r="S161" s="18"/>
      <c r="T161" s="18"/>
      <c r="U161" s="18"/>
      <c r="V161" s="18"/>
      <c r="W161" s="18"/>
      <c r="X161" s="18"/>
      <c r="Y161" s="18"/>
      <c r="Z161" s="18"/>
    </row>
    <row r="162" spans="1:26" ht="15.75" customHeight="1" x14ac:dyDescent="0.2">
      <c r="A162" s="18"/>
      <c r="B162" s="62"/>
      <c r="C162" s="32"/>
      <c r="D162" s="32"/>
      <c r="E162" s="32"/>
      <c r="F162" s="18"/>
      <c r="G162" s="18"/>
      <c r="H162" s="18"/>
      <c r="I162" s="18"/>
      <c r="J162" s="18"/>
      <c r="K162" s="18"/>
      <c r="L162" s="18"/>
      <c r="M162" s="18"/>
      <c r="N162" s="18"/>
      <c r="O162" s="18"/>
      <c r="P162" s="18"/>
      <c r="Q162" s="18"/>
      <c r="R162" s="18"/>
      <c r="S162" s="18"/>
      <c r="T162" s="18"/>
      <c r="U162" s="18"/>
      <c r="V162" s="18"/>
      <c r="W162" s="18"/>
      <c r="X162" s="18"/>
      <c r="Y162" s="18"/>
      <c r="Z162" s="18"/>
    </row>
    <row r="163" spans="1:26" ht="15.75" customHeight="1" x14ac:dyDescent="0.2">
      <c r="A163" s="18"/>
      <c r="B163" s="62"/>
      <c r="C163" s="32"/>
      <c r="D163" s="32"/>
      <c r="E163" s="32"/>
      <c r="F163" s="18"/>
      <c r="G163" s="18"/>
      <c r="H163" s="18"/>
      <c r="I163" s="18"/>
      <c r="J163" s="18"/>
      <c r="K163" s="18"/>
      <c r="L163" s="18"/>
      <c r="M163" s="18"/>
      <c r="N163" s="18"/>
      <c r="O163" s="18"/>
      <c r="P163" s="18"/>
      <c r="Q163" s="18"/>
      <c r="R163" s="18"/>
      <c r="S163" s="18"/>
      <c r="T163" s="18"/>
      <c r="U163" s="18"/>
      <c r="V163" s="18"/>
      <c r="W163" s="18"/>
      <c r="X163" s="18"/>
      <c r="Y163" s="18"/>
      <c r="Z163" s="18"/>
    </row>
    <row r="164" spans="1:26" ht="15.75" customHeight="1" x14ac:dyDescent="0.2">
      <c r="A164" s="18"/>
      <c r="B164" s="62"/>
      <c r="C164" s="32"/>
      <c r="D164" s="32"/>
      <c r="E164" s="32"/>
      <c r="F164" s="18"/>
      <c r="G164" s="18"/>
      <c r="H164" s="18"/>
      <c r="I164" s="18"/>
      <c r="J164" s="18"/>
      <c r="K164" s="18"/>
      <c r="L164" s="18"/>
      <c r="M164" s="18"/>
      <c r="N164" s="18"/>
      <c r="O164" s="18"/>
      <c r="P164" s="18"/>
      <c r="Q164" s="18"/>
      <c r="R164" s="18"/>
      <c r="S164" s="18"/>
      <c r="T164" s="18"/>
      <c r="U164" s="18"/>
      <c r="V164" s="18"/>
      <c r="W164" s="18"/>
      <c r="X164" s="18"/>
      <c r="Y164" s="18"/>
      <c r="Z164" s="18"/>
    </row>
    <row r="165" spans="1:26" ht="15.75" customHeight="1" x14ac:dyDescent="0.2">
      <c r="A165" s="18"/>
      <c r="B165" s="62"/>
      <c r="C165" s="32"/>
      <c r="D165" s="32"/>
      <c r="E165" s="32"/>
      <c r="F165" s="18"/>
      <c r="G165" s="18"/>
      <c r="H165" s="18"/>
      <c r="I165" s="18"/>
      <c r="J165" s="18"/>
      <c r="K165" s="18"/>
      <c r="L165" s="18"/>
      <c r="M165" s="18"/>
      <c r="N165" s="18"/>
      <c r="O165" s="18"/>
      <c r="P165" s="18"/>
      <c r="Q165" s="18"/>
      <c r="R165" s="18"/>
      <c r="S165" s="18"/>
      <c r="T165" s="18"/>
      <c r="U165" s="18"/>
      <c r="V165" s="18"/>
      <c r="W165" s="18"/>
      <c r="X165" s="18"/>
      <c r="Y165" s="18"/>
      <c r="Z165" s="18"/>
    </row>
    <row r="166" spans="1:26" ht="15.75" customHeight="1" x14ac:dyDescent="0.2">
      <c r="A166" s="18"/>
      <c r="B166" s="62"/>
      <c r="C166" s="32"/>
      <c r="D166" s="32"/>
      <c r="E166" s="32"/>
      <c r="F166" s="18"/>
      <c r="G166" s="18"/>
      <c r="H166" s="18"/>
      <c r="I166" s="18"/>
      <c r="J166" s="18"/>
      <c r="K166" s="18"/>
      <c r="L166" s="18"/>
      <c r="M166" s="18"/>
      <c r="N166" s="18"/>
      <c r="O166" s="18"/>
      <c r="P166" s="18"/>
      <c r="Q166" s="18"/>
      <c r="R166" s="18"/>
      <c r="S166" s="18"/>
      <c r="T166" s="18"/>
      <c r="U166" s="18"/>
      <c r="V166" s="18"/>
      <c r="W166" s="18"/>
      <c r="X166" s="18"/>
      <c r="Y166" s="18"/>
      <c r="Z166" s="18"/>
    </row>
    <row r="167" spans="1:26" ht="15.75" customHeight="1" x14ac:dyDescent="0.2">
      <c r="A167" s="18"/>
      <c r="B167" s="62"/>
      <c r="C167" s="32"/>
      <c r="D167" s="32"/>
      <c r="E167" s="32"/>
      <c r="F167" s="18"/>
      <c r="G167" s="18"/>
      <c r="H167" s="18"/>
      <c r="I167" s="18"/>
      <c r="J167" s="18"/>
      <c r="K167" s="18"/>
      <c r="L167" s="18"/>
      <c r="M167" s="18"/>
      <c r="N167" s="18"/>
      <c r="O167" s="18"/>
      <c r="P167" s="18"/>
      <c r="Q167" s="18"/>
      <c r="R167" s="18"/>
      <c r="S167" s="18"/>
      <c r="T167" s="18"/>
      <c r="U167" s="18"/>
      <c r="V167" s="18"/>
      <c r="W167" s="18"/>
      <c r="X167" s="18"/>
      <c r="Y167" s="18"/>
      <c r="Z167" s="18"/>
    </row>
    <row r="168" spans="1:26" ht="15.75" customHeight="1" x14ac:dyDescent="0.2">
      <c r="A168" s="18"/>
      <c r="B168" s="62"/>
      <c r="C168" s="32"/>
      <c r="D168" s="32"/>
      <c r="E168" s="32"/>
      <c r="F168" s="18"/>
      <c r="G168" s="18"/>
      <c r="H168" s="18"/>
      <c r="I168" s="18"/>
      <c r="J168" s="18"/>
      <c r="K168" s="18"/>
      <c r="L168" s="18"/>
      <c r="M168" s="18"/>
      <c r="N168" s="18"/>
      <c r="O168" s="18"/>
      <c r="P168" s="18"/>
      <c r="Q168" s="18"/>
      <c r="R168" s="18"/>
      <c r="S168" s="18"/>
      <c r="T168" s="18"/>
      <c r="U168" s="18"/>
      <c r="V168" s="18"/>
      <c r="W168" s="18"/>
      <c r="X168" s="18"/>
      <c r="Y168" s="18"/>
      <c r="Z168" s="18"/>
    </row>
    <row r="169" spans="1:26" ht="15.75" customHeight="1" x14ac:dyDescent="0.2">
      <c r="A169" s="18"/>
      <c r="B169" s="62"/>
      <c r="C169" s="32"/>
      <c r="D169" s="32"/>
      <c r="E169" s="32"/>
      <c r="F169" s="18"/>
      <c r="G169" s="18"/>
      <c r="H169" s="18"/>
      <c r="I169" s="18"/>
      <c r="J169" s="18"/>
      <c r="K169" s="18"/>
      <c r="L169" s="18"/>
      <c r="M169" s="18"/>
      <c r="N169" s="18"/>
      <c r="O169" s="18"/>
      <c r="P169" s="18"/>
      <c r="Q169" s="18"/>
      <c r="R169" s="18"/>
      <c r="S169" s="18"/>
      <c r="T169" s="18"/>
      <c r="U169" s="18"/>
      <c r="V169" s="18"/>
      <c r="W169" s="18"/>
      <c r="X169" s="18"/>
      <c r="Y169" s="18"/>
      <c r="Z169" s="18"/>
    </row>
    <row r="170" spans="1:26" ht="15.75" customHeight="1" x14ac:dyDescent="0.2">
      <c r="A170" s="18"/>
      <c r="B170" s="62"/>
      <c r="C170" s="32"/>
      <c r="D170" s="32"/>
      <c r="E170" s="32"/>
      <c r="F170" s="18"/>
      <c r="G170" s="18"/>
      <c r="H170" s="18"/>
      <c r="I170" s="18"/>
      <c r="J170" s="18"/>
      <c r="K170" s="18"/>
      <c r="L170" s="18"/>
      <c r="M170" s="18"/>
      <c r="N170" s="18"/>
      <c r="O170" s="18"/>
      <c r="P170" s="18"/>
      <c r="Q170" s="18"/>
      <c r="R170" s="18"/>
      <c r="S170" s="18"/>
      <c r="T170" s="18"/>
      <c r="U170" s="18"/>
      <c r="V170" s="18"/>
      <c r="W170" s="18"/>
      <c r="X170" s="18"/>
      <c r="Y170" s="18"/>
      <c r="Z170" s="18"/>
    </row>
    <row r="171" spans="1:26" ht="15.75" customHeight="1" x14ac:dyDescent="0.2">
      <c r="A171" s="18"/>
      <c r="B171" s="62"/>
      <c r="C171" s="32"/>
      <c r="D171" s="32"/>
      <c r="E171" s="32"/>
      <c r="F171" s="18"/>
      <c r="G171" s="18"/>
      <c r="H171" s="18"/>
      <c r="I171" s="18"/>
      <c r="J171" s="18"/>
      <c r="K171" s="18"/>
      <c r="L171" s="18"/>
      <c r="M171" s="18"/>
      <c r="N171" s="18"/>
      <c r="O171" s="18"/>
      <c r="P171" s="18"/>
      <c r="Q171" s="18"/>
      <c r="R171" s="18"/>
      <c r="S171" s="18"/>
      <c r="T171" s="18"/>
      <c r="U171" s="18"/>
      <c r="V171" s="18"/>
      <c r="W171" s="18"/>
      <c r="X171" s="18"/>
      <c r="Y171" s="18"/>
      <c r="Z171" s="18"/>
    </row>
    <row r="172" spans="1:26" ht="15.75" customHeight="1" x14ac:dyDescent="0.2">
      <c r="A172" s="18"/>
      <c r="B172" s="62"/>
      <c r="C172" s="32"/>
      <c r="D172" s="32"/>
      <c r="E172" s="32"/>
      <c r="F172" s="18"/>
      <c r="G172" s="18"/>
      <c r="H172" s="18"/>
      <c r="I172" s="18"/>
      <c r="J172" s="18"/>
      <c r="K172" s="18"/>
      <c r="L172" s="18"/>
      <c r="M172" s="18"/>
      <c r="N172" s="18"/>
      <c r="O172" s="18"/>
      <c r="P172" s="18"/>
      <c r="Q172" s="18"/>
      <c r="R172" s="18"/>
      <c r="S172" s="18"/>
      <c r="T172" s="18"/>
      <c r="U172" s="18"/>
      <c r="V172" s="18"/>
      <c r="W172" s="18"/>
      <c r="X172" s="18"/>
      <c r="Y172" s="18"/>
      <c r="Z172" s="18"/>
    </row>
    <row r="173" spans="1:26" ht="15.75" customHeight="1" x14ac:dyDescent="0.2">
      <c r="A173" s="18"/>
      <c r="B173" s="62"/>
      <c r="C173" s="32"/>
      <c r="D173" s="32"/>
      <c r="E173" s="32"/>
      <c r="F173" s="18"/>
      <c r="G173" s="18"/>
      <c r="H173" s="18"/>
      <c r="I173" s="18"/>
      <c r="J173" s="18"/>
      <c r="K173" s="18"/>
      <c r="L173" s="18"/>
      <c r="M173" s="18"/>
      <c r="N173" s="18"/>
      <c r="O173" s="18"/>
      <c r="P173" s="18"/>
      <c r="Q173" s="18"/>
      <c r="R173" s="18"/>
      <c r="S173" s="18"/>
      <c r="T173" s="18"/>
      <c r="U173" s="18"/>
      <c r="V173" s="18"/>
      <c r="W173" s="18"/>
      <c r="X173" s="18"/>
      <c r="Y173" s="18"/>
      <c r="Z173" s="18"/>
    </row>
    <row r="174" spans="1:26" ht="15.75" customHeight="1" x14ac:dyDescent="0.2">
      <c r="A174" s="18"/>
      <c r="B174" s="62"/>
      <c r="C174" s="32"/>
      <c r="D174" s="32"/>
      <c r="E174" s="32"/>
      <c r="F174" s="18"/>
      <c r="G174" s="18"/>
      <c r="H174" s="18"/>
      <c r="I174" s="18"/>
      <c r="J174" s="18"/>
      <c r="K174" s="18"/>
      <c r="L174" s="18"/>
      <c r="M174" s="18"/>
      <c r="N174" s="18"/>
      <c r="O174" s="18"/>
      <c r="P174" s="18"/>
      <c r="Q174" s="18"/>
      <c r="R174" s="18"/>
      <c r="S174" s="18"/>
      <c r="T174" s="18"/>
      <c r="U174" s="18"/>
      <c r="V174" s="18"/>
      <c r="W174" s="18"/>
      <c r="X174" s="18"/>
      <c r="Y174" s="18"/>
      <c r="Z174" s="18"/>
    </row>
    <row r="175" spans="1:26" ht="15.75" customHeight="1" x14ac:dyDescent="0.2">
      <c r="A175" s="18"/>
      <c r="B175" s="62"/>
      <c r="C175" s="32"/>
      <c r="D175" s="32"/>
      <c r="E175" s="32"/>
      <c r="F175" s="18"/>
      <c r="G175" s="18"/>
      <c r="H175" s="18"/>
      <c r="I175" s="18"/>
      <c r="J175" s="18"/>
      <c r="K175" s="18"/>
      <c r="L175" s="18"/>
      <c r="M175" s="18"/>
      <c r="N175" s="18"/>
      <c r="O175" s="18"/>
      <c r="P175" s="18"/>
      <c r="Q175" s="18"/>
      <c r="R175" s="18"/>
      <c r="S175" s="18"/>
      <c r="T175" s="18"/>
      <c r="U175" s="18"/>
      <c r="V175" s="18"/>
      <c r="W175" s="18"/>
      <c r="X175" s="18"/>
      <c r="Y175" s="18"/>
      <c r="Z175" s="18"/>
    </row>
    <row r="176" spans="1:26" ht="15.75" customHeight="1" x14ac:dyDescent="0.2">
      <c r="A176" s="18"/>
      <c r="B176" s="62"/>
      <c r="C176" s="32"/>
      <c r="D176" s="32"/>
      <c r="E176" s="32"/>
      <c r="F176" s="18"/>
      <c r="G176" s="18"/>
      <c r="H176" s="18"/>
      <c r="I176" s="18"/>
      <c r="J176" s="18"/>
      <c r="K176" s="18"/>
      <c r="L176" s="18"/>
      <c r="M176" s="18"/>
      <c r="N176" s="18"/>
      <c r="O176" s="18"/>
      <c r="P176" s="18"/>
      <c r="Q176" s="18"/>
      <c r="R176" s="18"/>
      <c r="S176" s="18"/>
      <c r="T176" s="18"/>
      <c r="U176" s="18"/>
      <c r="V176" s="18"/>
      <c r="W176" s="18"/>
      <c r="X176" s="18"/>
      <c r="Y176" s="18"/>
      <c r="Z176" s="18"/>
    </row>
    <row r="177" spans="1:26" ht="15.75" customHeight="1" x14ac:dyDescent="0.2">
      <c r="A177" s="18"/>
      <c r="B177" s="62"/>
      <c r="C177" s="32"/>
      <c r="D177" s="32"/>
      <c r="E177" s="32"/>
      <c r="F177" s="18"/>
      <c r="G177" s="18"/>
      <c r="H177" s="18"/>
      <c r="I177" s="18"/>
      <c r="J177" s="18"/>
      <c r="K177" s="18"/>
      <c r="L177" s="18"/>
      <c r="M177" s="18"/>
      <c r="N177" s="18"/>
      <c r="O177" s="18"/>
      <c r="P177" s="18"/>
      <c r="Q177" s="18"/>
      <c r="R177" s="18"/>
      <c r="S177" s="18"/>
      <c r="T177" s="18"/>
      <c r="U177" s="18"/>
      <c r="V177" s="18"/>
      <c r="W177" s="18"/>
      <c r="X177" s="18"/>
      <c r="Y177" s="18"/>
      <c r="Z177" s="18"/>
    </row>
    <row r="178" spans="1:26" ht="15.75" customHeight="1" x14ac:dyDescent="0.2">
      <c r="A178" s="18"/>
      <c r="B178" s="62"/>
      <c r="C178" s="32"/>
      <c r="D178" s="32"/>
      <c r="E178" s="32"/>
      <c r="F178" s="18"/>
      <c r="G178" s="18"/>
      <c r="H178" s="18"/>
      <c r="I178" s="18"/>
      <c r="J178" s="18"/>
      <c r="K178" s="18"/>
      <c r="L178" s="18"/>
      <c r="M178" s="18"/>
      <c r="N178" s="18"/>
      <c r="O178" s="18"/>
      <c r="P178" s="18"/>
      <c r="Q178" s="18"/>
      <c r="R178" s="18"/>
      <c r="S178" s="18"/>
      <c r="T178" s="18"/>
      <c r="U178" s="18"/>
      <c r="V178" s="18"/>
      <c r="W178" s="18"/>
      <c r="X178" s="18"/>
      <c r="Y178" s="18"/>
      <c r="Z178" s="18"/>
    </row>
    <row r="179" spans="1:26" ht="15.75" customHeight="1" x14ac:dyDescent="0.2">
      <c r="A179" s="18"/>
      <c r="B179" s="62"/>
      <c r="C179" s="32"/>
      <c r="D179" s="32"/>
      <c r="E179" s="32"/>
      <c r="F179" s="18"/>
      <c r="G179" s="18"/>
      <c r="H179" s="18"/>
      <c r="I179" s="18"/>
      <c r="J179" s="18"/>
      <c r="K179" s="18"/>
      <c r="L179" s="18"/>
      <c r="M179" s="18"/>
      <c r="N179" s="18"/>
      <c r="O179" s="18"/>
      <c r="P179" s="18"/>
      <c r="Q179" s="18"/>
      <c r="R179" s="18"/>
      <c r="S179" s="18"/>
      <c r="T179" s="18"/>
      <c r="U179" s="18"/>
      <c r="V179" s="18"/>
      <c r="W179" s="18"/>
      <c r="X179" s="18"/>
      <c r="Y179" s="18"/>
      <c r="Z179" s="18"/>
    </row>
    <row r="180" spans="1:26" ht="15.75" customHeight="1" x14ac:dyDescent="0.2">
      <c r="A180" s="18"/>
      <c r="B180" s="62"/>
      <c r="C180" s="32"/>
      <c r="D180" s="32"/>
      <c r="E180" s="32"/>
      <c r="F180" s="18"/>
      <c r="G180" s="18"/>
      <c r="H180" s="18"/>
      <c r="I180" s="18"/>
      <c r="J180" s="18"/>
      <c r="K180" s="18"/>
      <c r="L180" s="18"/>
      <c r="M180" s="18"/>
      <c r="N180" s="18"/>
      <c r="O180" s="18"/>
      <c r="P180" s="18"/>
      <c r="Q180" s="18"/>
      <c r="R180" s="18"/>
      <c r="S180" s="18"/>
      <c r="T180" s="18"/>
      <c r="U180" s="18"/>
      <c r="V180" s="18"/>
      <c r="W180" s="18"/>
      <c r="X180" s="18"/>
      <c r="Y180" s="18"/>
      <c r="Z180" s="18"/>
    </row>
    <row r="181" spans="1:26" ht="15.75" customHeight="1" x14ac:dyDescent="0.2">
      <c r="A181" s="18"/>
      <c r="B181" s="62"/>
      <c r="C181" s="32"/>
      <c r="D181" s="32"/>
      <c r="E181" s="32"/>
      <c r="F181" s="18"/>
      <c r="G181" s="18"/>
      <c r="H181" s="18"/>
      <c r="I181" s="18"/>
      <c r="J181" s="18"/>
      <c r="K181" s="18"/>
      <c r="L181" s="18"/>
      <c r="M181" s="18"/>
      <c r="N181" s="18"/>
      <c r="O181" s="18"/>
      <c r="P181" s="18"/>
      <c r="Q181" s="18"/>
      <c r="R181" s="18"/>
      <c r="S181" s="18"/>
      <c r="T181" s="18"/>
      <c r="U181" s="18"/>
      <c r="V181" s="18"/>
      <c r="W181" s="18"/>
      <c r="X181" s="18"/>
      <c r="Y181" s="18"/>
      <c r="Z181" s="18"/>
    </row>
    <row r="182" spans="1:26" ht="15.75" customHeight="1" x14ac:dyDescent="0.2">
      <c r="A182" s="18"/>
      <c r="B182" s="62"/>
      <c r="C182" s="32"/>
      <c r="D182" s="32"/>
      <c r="E182" s="32"/>
      <c r="F182" s="18"/>
      <c r="G182" s="18"/>
      <c r="H182" s="18"/>
      <c r="I182" s="18"/>
      <c r="J182" s="18"/>
      <c r="K182" s="18"/>
      <c r="L182" s="18"/>
      <c r="M182" s="18"/>
      <c r="N182" s="18"/>
      <c r="O182" s="18"/>
      <c r="P182" s="18"/>
      <c r="Q182" s="18"/>
      <c r="R182" s="18"/>
      <c r="S182" s="18"/>
      <c r="T182" s="18"/>
      <c r="U182" s="18"/>
      <c r="V182" s="18"/>
      <c r="W182" s="18"/>
      <c r="X182" s="18"/>
      <c r="Y182" s="18"/>
      <c r="Z182" s="18"/>
    </row>
    <row r="183" spans="1:26" ht="15.75" customHeight="1" x14ac:dyDescent="0.2">
      <c r="A183" s="18"/>
      <c r="B183" s="62"/>
      <c r="C183" s="32"/>
      <c r="D183" s="32"/>
      <c r="E183" s="32"/>
      <c r="F183" s="18"/>
      <c r="G183" s="18"/>
      <c r="H183" s="18"/>
      <c r="I183" s="18"/>
      <c r="J183" s="18"/>
      <c r="K183" s="18"/>
      <c r="L183" s="18"/>
      <c r="M183" s="18"/>
      <c r="N183" s="18"/>
      <c r="O183" s="18"/>
      <c r="P183" s="18"/>
      <c r="Q183" s="18"/>
      <c r="R183" s="18"/>
      <c r="S183" s="18"/>
      <c r="T183" s="18"/>
      <c r="U183" s="18"/>
      <c r="V183" s="18"/>
      <c r="W183" s="18"/>
      <c r="X183" s="18"/>
      <c r="Y183" s="18"/>
      <c r="Z183" s="18"/>
    </row>
    <row r="184" spans="1:26" ht="15.75" customHeight="1" x14ac:dyDescent="0.2">
      <c r="A184" s="18"/>
      <c r="B184" s="62"/>
      <c r="C184" s="32"/>
      <c r="D184" s="32"/>
      <c r="E184" s="32"/>
      <c r="F184" s="18"/>
      <c r="G184" s="18"/>
      <c r="H184" s="18"/>
      <c r="I184" s="18"/>
      <c r="J184" s="18"/>
      <c r="K184" s="18"/>
      <c r="L184" s="18"/>
      <c r="M184" s="18"/>
      <c r="N184" s="18"/>
      <c r="O184" s="18"/>
      <c r="P184" s="18"/>
      <c r="Q184" s="18"/>
      <c r="R184" s="18"/>
      <c r="S184" s="18"/>
      <c r="T184" s="18"/>
      <c r="U184" s="18"/>
      <c r="V184" s="18"/>
      <c r="W184" s="18"/>
      <c r="X184" s="18"/>
      <c r="Y184" s="18"/>
      <c r="Z184" s="18"/>
    </row>
    <row r="185" spans="1:26" ht="15.75" customHeight="1" x14ac:dyDescent="0.2">
      <c r="A185" s="18"/>
      <c r="B185" s="62"/>
      <c r="C185" s="32"/>
      <c r="D185" s="32"/>
      <c r="E185" s="32"/>
      <c r="F185" s="18"/>
      <c r="G185" s="18"/>
      <c r="H185" s="18"/>
      <c r="I185" s="18"/>
      <c r="J185" s="18"/>
      <c r="K185" s="18"/>
      <c r="L185" s="18"/>
      <c r="M185" s="18"/>
      <c r="N185" s="18"/>
      <c r="O185" s="18"/>
      <c r="P185" s="18"/>
      <c r="Q185" s="18"/>
      <c r="R185" s="18"/>
      <c r="S185" s="18"/>
      <c r="T185" s="18"/>
      <c r="U185" s="18"/>
      <c r="V185" s="18"/>
      <c r="W185" s="18"/>
      <c r="X185" s="18"/>
      <c r="Y185" s="18"/>
      <c r="Z185" s="18"/>
    </row>
    <row r="186" spans="1:26" ht="15.75" customHeight="1" x14ac:dyDescent="0.2">
      <c r="A186" s="18"/>
      <c r="B186" s="62"/>
      <c r="C186" s="32"/>
      <c r="D186" s="32"/>
      <c r="E186" s="32"/>
      <c r="F186" s="18"/>
      <c r="G186" s="18"/>
      <c r="H186" s="18"/>
      <c r="I186" s="18"/>
      <c r="J186" s="18"/>
      <c r="K186" s="18"/>
      <c r="L186" s="18"/>
      <c r="M186" s="18"/>
      <c r="N186" s="18"/>
      <c r="O186" s="18"/>
      <c r="P186" s="18"/>
      <c r="Q186" s="18"/>
      <c r="R186" s="18"/>
      <c r="S186" s="18"/>
      <c r="T186" s="18"/>
      <c r="U186" s="18"/>
      <c r="V186" s="18"/>
      <c r="W186" s="18"/>
      <c r="X186" s="18"/>
      <c r="Y186" s="18"/>
      <c r="Z186" s="18"/>
    </row>
    <row r="187" spans="1:26" ht="15.75" customHeight="1" x14ac:dyDescent="0.2">
      <c r="A187" s="18"/>
      <c r="B187" s="62"/>
      <c r="C187" s="32"/>
      <c r="D187" s="32"/>
      <c r="E187" s="32"/>
      <c r="F187" s="18"/>
      <c r="G187" s="18"/>
      <c r="H187" s="18"/>
      <c r="I187" s="18"/>
      <c r="J187" s="18"/>
      <c r="K187" s="18"/>
      <c r="L187" s="18"/>
      <c r="M187" s="18"/>
      <c r="N187" s="18"/>
      <c r="O187" s="18"/>
      <c r="P187" s="18"/>
      <c r="Q187" s="18"/>
      <c r="R187" s="18"/>
      <c r="S187" s="18"/>
      <c r="T187" s="18"/>
      <c r="U187" s="18"/>
      <c r="V187" s="18"/>
      <c r="W187" s="18"/>
      <c r="X187" s="18"/>
      <c r="Y187" s="18"/>
      <c r="Z187" s="18"/>
    </row>
    <row r="188" spans="1:26" ht="15.75" customHeight="1" x14ac:dyDescent="0.2">
      <c r="A188" s="18"/>
      <c r="B188" s="62"/>
      <c r="C188" s="32"/>
      <c r="D188" s="32"/>
      <c r="E188" s="32"/>
      <c r="F188" s="18"/>
      <c r="G188" s="18"/>
      <c r="H188" s="18"/>
      <c r="I188" s="18"/>
      <c r="J188" s="18"/>
      <c r="K188" s="18"/>
      <c r="L188" s="18"/>
      <c r="M188" s="18"/>
      <c r="N188" s="18"/>
      <c r="O188" s="18"/>
      <c r="P188" s="18"/>
      <c r="Q188" s="18"/>
      <c r="R188" s="18"/>
      <c r="S188" s="18"/>
      <c r="T188" s="18"/>
      <c r="U188" s="18"/>
      <c r="V188" s="18"/>
      <c r="W188" s="18"/>
      <c r="X188" s="18"/>
      <c r="Y188" s="18"/>
      <c r="Z188" s="18"/>
    </row>
    <row r="189" spans="1:26" ht="15.75" customHeight="1" x14ac:dyDescent="0.2">
      <c r="A189" s="18"/>
      <c r="B189" s="62"/>
      <c r="C189" s="32"/>
      <c r="D189" s="32"/>
      <c r="E189" s="32"/>
      <c r="F189" s="18"/>
      <c r="G189" s="18"/>
      <c r="H189" s="18"/>
      <c r="I189" s="18"/>
      <c r="J189" s="18"/>
      <c r="K189" s="18"/>
      <c r="L189" s="18"/>
      <c r="M189" s="18"/>
      <c r="N189" s="18"/>
      <c r="O189" s="18"/>
      <c r="P189" s="18"/>
      <c r="Q189" s="18"/>
      <c r="R189" s="18"/>
      <c r="S189" s="18"/>
      <c r="T189" s="18"/>
      <c r="U189" s="18"/>
      <c r="V189" s="18"/>
      <c r="W189" s="18"/>
      <c r="X189" s="18"/>
      <c r="Y189" s="18"/>
      <c r="Z189" s="18"/>
    </row>
    <row r="190" spans="1:26" ht="15.75" customHeight="1" x14ac:dyDescent="0.2">
      <c r="A190" s="18"/>
      <c r="B190" s="62"/>
      <c r="C190" s="32"/>
      <c r="D190" s="32"/>
      <c r="E190" s="32"/>
      <c r="F190" s="18"/>
      <c r="G190" s="18"/>
      <c r="H190" s="18"/>
      <c r="I190" s="18"/>
      <c r="J190" s="18"/>
      <c r="K190" s="18"/>
      <c r="L190" s="18"/>
      <c r="M190" s="18"/>
      <c r="N190" s="18"/>
      <c r="O190" s="18"/>
      <c r="P190" s="18"/>
      <c r="Q190" s="18"/>
      <c r="R190" s="18"/>
      <c r="S190" s="18"/>
      <c r="T190" s="18"/>
      <c r="U190" s="18"/>
      <c r="V190" s="18"/>
      <c r="W190" s="18"/>
      <c r="X190" s="18"/>
      <c r="Y190" s="18"/>
      <c r="Z190" s="18"/>
    </row>
    <row r="191" spans="1:26" ht="15.75" customHeight="1" x14ac:dyDescent="0.2">
      <c r="A191" s="18"/>
      <c r="B191" s="62"/>
      <c r="C191" s="32"/>
      <c r="D191" s="32"/>
      <c r="E191" s="32"/>
      <c r="F191" s="18"/>
      <c r="G191" s="18"/>
      <c r="H191" s="18"/>
      <c r="I191" s="18"/>
      <c r="J191" s="18"/>
      <c r="K191" s="18"/>
      <c r="L191" s="18"/>
      <c r="M191" s="18"/>
      <c r="N191" s="18"/>
      <c r="O191" s="18"/>
      <c r="P191" s="18"/>
      <c r="Q191" s="18"/>
      <c r="R191" s="18"/>
      <c r="S191" s="18"/>
      <c r="T191" s="18"/>
      <c r="U191" s="18"/>
      <c r="V191" s="18"/>
      <c r="W191" s="18"/>
      <c r="X191" s="18"/>
      <c r="Y191" s="18"/>
      <c r="Z191" s="18"/>
    </row>
    <row r="192" spans="1:26" ht="15.75" customHeight="1" x14ac:dyDescent="0.2">
      <c r="A192" s="18"/>
      <c r="B192" s="62"/>
      <c r="C192" s="32"/>
      <c r="D192" s="32"/>
      <c r="E192" s="32"/>
      <c r="F192" s="18"/>
      <c r="G192" s="18"/>
      <c r="H192" s="18"/>
      <c r="I192" s="18"/>
      <c r="J192" s="18"/>
      <c r="K192" s="18"/>
      <c r="L192" s="18"/>
      <c r="M192" s="18"/>
      <c r="N192" s="18"/>
      <c r="O192" s="18"/>
      <c r="P192" s="18"/>
      <c r="Q192" s="18"/>
      <c r="R192" s="18"/>
      <c r="S192" s="18"/>
      <c r="T192" s="18"/>
      <c r="U192" s="18"/>
      <c r="V192" s="18"/>
      <c r="W192" s="18"/>
      <c r="X192" s="18"/>
      <c r="Y192" s="18"/>
      <c r="Z192" s="18"/>
    </row>
    <row r="193" spans="1:26" ht="15.75" customHeight="1" x14ac:dyDescent="0.2">
      <c r="A193" s="18"/>
      <c r="B193" s="62"/>
      <c r="C193" s="32"/>
      <c r="D193" s="32"/>
      <c r="E193" s="32"/>
      <c r="F193" s="18"/>
      <c r="G193" s="18"/>
      <c r="H193" s="18"/>
      <c r="I193" s="18"/>
      <c r="J193" s="18"/>
      <c r="K193" s="18"/>
      <c r="L193" s="18"/>
      <c r="M193" s="18"/>
      <c r="N193" s="18"/>
      <c r="O193" s="18"/>
      <c r="P193" s="18"/>
      <c r="Q193" s="18"/>
      <c r="R193" s="18"/>
      <c r="S193" s="18"/>
      <c r="T193" s="18"/>
      <c r="U193" s="18"/>
      <c r="V193" s="18"/>
      <c r="W193" s="18"/>
      <c r="X193" s="18"/>
      <c r="Y193" s="18"/>
      <c r="Z193" s="18"/>
    </row>
    <row r="194" spans="1:26" ht="15.75" customHeight="1" x14ac:dyDescent="0.2">
      <c r="A194" s="18"/>
      <c r="B194" s="62"/>
      <c r="C194" s="32"/>
      <c r="D194" s="32"/>
      <c r="E194" s="32"/>
      <c r="F194" s="18"/>
      <c r="G194" s="18"/>
      <c r="H194" s="18"/>
      <c r="I194" s="18"/>
      <c r="J194" s="18"/>
      <c r="K194" s="18"/>
      <c r="L194" s="18"/>
      <c r="M194" s="18"/>
      <c r="N194" s="18"/>
      <c r="O194" s="18"/>
      <c r="P194" s="18"/>
      <c r="Q194" s="18"/>
      <c r="R194" s="18"/>
      <c r="S194" s="18"/>
      <c r="T194" s="18"/>
      <c r="U194" s="18"/>
      <c r="V194" s="18"/>
      <c r="W194" s="18"/>
      <c r="X194" s="18"/>
      <c r="Y194" s="18"/>
      <c r="Z194" s="18"/>
    </row>
    <row r="195" spans="1:26" ht="15.75" customHeight="1" x14ac:dyDescent="0.2">
      <c r="A195" s="18"/>
      <c r="B195" s="62"/>
      <c r="C195" s="32"/>
      <c r="D195" s="32"/>
      <c r="E195" s="32"/>
      <c r="F195" s="18"/>
      <c r="G195" s="18"/>
      <c r="H195" s="18"/>
      <c r="I195" s="18"/>
      <c r="J195" s="18"/>
      <c r="K195" s="18"/>
      <c r="L195" s="18"/>
      <c r="M195" s="18"/>
      <c r="N195" s="18"/>
      <c r="O195" s="18"/>
      <c r="P195" s="18"/>
      <c r="Q195" s="18"/>
      <c r="R195" s="18"/>
      <c r="S195" s="18"/>
      <c r="T195" s="18"/>
      <c r="U195" s="18"/>
      <c r="V195" s="18"/>
      <c r="W195" s="18"/>
      <c r="X195" s="18"/>
      <c r="Y195" s="18"/>
      <c r="Z195" s="18"/>
    </row>
    <row r="196" spans="1:26" ht="15.75" customHeight="1" x14ac:dyDescent="0.2">
      <c r="A196" s="18"/>
      <c r="B196" s="62"/>
      <c r="C196" s="32"/>
      <c r="D196" s="32"/>
      <c r="E196" s="32"/>
      <c r="F196" s="18"/>
      <c r="G196" s="18"/>
      <c r="H196" s="18"/>
      <c r="I196" s="18"/>
      <c r="J196" s="18"/>
      <c r="K196" s="18"/>
      <c r="L196" s="18"/>
      <c r="M196" s="18"/>
      <c r="N196" s="18"/>
      <c r="O196" s="18"/>
      <c r="P196" s="18"/>
      <c r="Q196" s="18"/>
      <c r="R196" s="18"/>
      <c r="S196" s="18"/>
      <c r="T196" s="18"/>
      <c r="U196" s="18"/>
      <c r="V196" s="18"/>
      <c r="W196" s="18"/>
      <c r="X196" s="18"/>
      <c r="Y196" s="18"/>
      <c r="Z196" s="18"/>
    </row>
    <row r="197" spans="1:26" ht="15.75" customHeight="1" x14ac:dyDescent="0.2">
      <c r="A197" s="18"/>
      <c r="B197" s="62"/>
      <c r="C197" s="32"/>
      <c r="D197" s="32"/>
      <c r="E197" s="32"/>
      <c r="F197" s="18"/>
      <c r="G197" s="18"/>
      <c r="H197" s="18"/>
      <c r="I197" s="18"/>
      <c r="J197" s="18"/>
      <c r="K197" s="18"/>
      <c r="L197" s="18"/>
      <c r="M197" s="18"/>
      <c r="N197" s="18"/>
      <c r="O197" s="18"/>
      <c r="P197" s="18"/>
      <c r="Q197" s="18"/>
      <c r="R197" s="18"/>
      <c r="S197" s="18"/>
      <c r="T197" s="18"/>
      <c r="U197" s="18"/>
      <c r="V197" s="18"/>
      <c r="W197" s="18"/>
      <c r="X197" s="18"/>
      <c r="Y197" s="18"/>
      <c r="Z197" s="18"/>
    </row>
    <row r="198" spans="1:26" ht="15.75" customHeight="1" x14ac:dyDescent="0.2">
      <c r="A198" s="18"/>
      <c r="B198" s="62"/>
      <c r="C198" s="32"/>
      <c r="D198" s="32"/>
      <c r="E198" s="32"/>
      <c r="F198" s="18"/>
      <c r="G198" s="18"/>
      <c r="H198" s="18"/>
      <c r="I198" s="18"/>
      <c r="J198" s="18"/>
      <c r="K198" s="18"/>
      <c r="L198" s="18"/>
      <c r="M198" s="18"/>
      <c r="N198" s="18"/>
      <c r="O198" s="18"/>
      <c r="P198" s="18"/>
      <c r="Q198" s="18"/>
      <c r="R198" s="18"/>
      <c r="S198" s="18"/>
      <c r="T198" s="18"/>
      <c r="U198" s="18"/>
      <c r="V198" s="18"/>
      <c r="W198" s="18"/>
      <c r="X198" s="18"/>
      <c r="Y198" s="18"/>
      <c r="Z198" s="18"/>
    </row>
    <row r="199" spans="1:26" ht="15.75" customHeight="1" x14ac:dyDescent="0.2">
      <c r="A199" s="18"/>
      <c r="B199" s="62"/>
      <c r="C199" s="32"/>
      <c r="D199" s="32"/>
      <c r="E199" s="32"/>
      <c r="F199" s="18"/>
      <c r="G199" s="18"/>
      <c r="H199" s="18"/>
      <c r="I199" s="18"/>
      <c r="J199" s="18"/>
      <c r="K199" s="18"/>
      <c r="L199" s="18"/>
      <c r="M199" s="18"/>
      <c r="N199" s="18"/>
      <c r="O199" s="18"/>
      <c r="P199" s="18"/>
      <c r="Q199" s="18"/>
      <c r="R199" s="18"/>
      <c r="S199" s="18"/>
      <c r="T199" s="18"/>
      <c r="U199" s="18"/>
      <c r="V199" s="18"/>
      <c r="W199" s="18"/>
      <c r="X199" s="18"/>
      <c r="Y199" s="18"/>
      <c r="Z199" s="18"/>
    </row>
    <row r="200" spans="1:26" ht="15.75" customHeight="1" x14ac:dyDescent="0.2">
      <c r="A200" s="18"/>
      <c r="B200" s="62"/>
      <c r="C200" s="32"/>
      <c r="D200" s="32"/>
      <c r="E200" s="32"/>
      <c r="F200" s="18"/>
      <c r="G200" s="18"/>
      <c r="H200" s="18"/>
      <c r="I200" s="18"/>
      <c r="J200" s="18"/>
      <c r="K200" s="18"/>
      <c r="L200" s="18"/>
      <c r="M200" s="18"/>
      <c r="N200" s="18"/>
      <c r="O200" s="18"/>
      <c r="P200" s="18"/>
      <c r="Q200" s="18"/>
      <c r="R200" s="18"/>
      <c r="S200" s="18"/>
      <c r="T200" s="18"/>
      <c r="U200" s="18"/>
      <c r="V200" s="18"/>
      <c r="W200" s="18"/>
      <c r="X200" s="18"/>
      <c r="Y200" s="18"/>
      <c r="Z200" s="18"/>
    </row>
    <row r="201" spans="1:26" ht="15.75" customHeight="1" x14ac:dyDescent="0.2">
      <c r="A201" s="18"/>
      <c r="B201" s="62"/>
      <c r="C201" s="32"/>
      <c r="D201" s="32"/>
      <c r="E201" s="32"/>
      <c r="F201" s="18"/>
      <c r="G201" s="18"/>
      <c r="H201" s="18"/>
      <c r="I201" s="18"/>
      <c r="J201" s="18"/>
      <c r="K201" s="18"/>
      <c r="L201" s="18"/>
      <c r="M201" s="18"/>
      <c r="N201" s="18"/>
      <c r="O201" s="18"/>
      <c r="P201" s="18"/>
      <c r="Q201" s="18"/>
      <c r="R201" s="18"/>
      <c r="S201" s="18"/>
      <c r="T201" s="18"/>
      <c r="U201" s="18"/>
      <c r="V201" s="18"/>
      <c r="W201" s="18"/>
      <c r="X201" s="18"/>
      <c r="Y201" s="18"/>
      <c r="Z201" s="18"/>
    </row>
    <row r="202" spans="1:26" ht="15.75" customHeight="1" x14ac:dyDescent="0.2">
      <c r="A202" s="18"/>
      <c r="B202" s="62"/>
      <c r="C202" s="32"/>
      <c r="D202" s="32"/>
      <c r="E202" s="32"/>
      <c r="F202" s="18"/>
      <c r="G202" s="18"/>
      <c r="H202" s="18"/>
      <c r="I202" s="18"/>
      <c r="J202" s="18"/>
      <c r="K202" s="18"/>
      <c r="L202" s="18"/>
      <c r="M202" s="18"/>
      <c r="N202" s="18"/>
      <c r="O202" s="18"/>
      <c r="P202" s="18"/>
      <c r="Q202" s="18"/>
      <c r="R202" s="18"/>
      <c r="S202" s="18"/>
      <c r="T202" s="18"/>
      <c r="U202" s="18"/>
      <c r="V202" s="18"/>
      <c r="W202" s="18"/>
      <c r="X202" s="18"/>
      <c r="Y202" s="18"/>
      <c r="Z202" s="18"/>
    </row>
    <row r="203" spans="1:26" ht="15.75" customHeight="1" x14ac:dyDescent="0.2">
      <c r="A203" s="18"/>
      <c r="B203" s="62"/>
      <c r="C203" s="32"/>
      <c r="D203" s="32"/>
      <c r="E203" s="32"/>
      <c r="F203" s="18"/>
      <c r="G203" s="18"/>
      <c r="H203" s="18"/>
      <c r="I203" s="18"/>
      <c r="J203" s="18"/>
      <c r="K203" s="18"/>
      <c r="L203" s="18"/>
      <c r="M203" s="18"/>
      <c r="N203" s="18"/>
      <c r="O203" s="18"/>
      <c r="P203" s="18"/>
      <c r="Q203" s="18"/>
      <c r="R203" s="18"/>
      <c r="S203" s="18"/>
      <c r="T203" s="18"/>
      <c r="U203" s="18"/>
      <c r="V203" s="18"/>
      <c r="W203" s="18"/>
      <c r="X203" s="18"/>
      <c r="Y203" s="18"/>
      <c r="Z203" s="18"/>
    </row>
    <row r="204" spans="1:26" ht="15.75" customHeight="1" x14ac:dyDescent="0.2">
      <c r="A204" s="18"/>
      <c r="B204" s="62"/>
      <c r="C204" s="32"/>
      <c r="D204" s="32"/>
      <c r="E204" s="32"/>
      <c r="F204" s="18"/>
      <c r="G204" s="18"/>
      <c r="H204" s="18"/>
      <c r="I204" s="18"/>
      <c r="J204" s="18"/>
      <c r="K204" s="18"/>
      <c r="L204" s="18"/>
      <c r="M204" s="18"/>
      <c r="N204" s="18"/>
      <c r="O204" s="18"/>
      <c r="P204" s="18"/>
      <c r="Q204" s="18"/>
      <c r="R204" s="18"/>
      <c r="S204" s="18"/>
      <c r="T204" s="18"/>
      <c r="U204" s="18"/>
      <c r="V204" s="18"/>
      <c r="W204" s="18"/>
      <c r="X204" s="18"/>
      <c r="Y204" s="18"/>
      <c r="Z204" s="18"/>
    </row>
    <row r="205" spans="1:26" ht="15.75" customHeight="1" x14ac:dyDescent="0.2">
      <c r="A205" s="18"/>
      <c r="B205" s="62"/>
      <c r="C205" s="32"/>
      <c r="D205" s="32"/>
      <c r="E205" s="32"/>
      <c r="F205" s="18"/>
      <c r="G205" s="18"/>
      <c r="H205" s="18"/>
      <c r="I205" s="18"/>
      <c r="J205" s="18"/>
      <c r="K205" s="18"/>
      <c r="L205" s="18"/>
      <c r="M205" s="18"/>
      <c r="N205" s="18"/>
      <c r="O205" s="18"/>
      <c r="P205" s="18"/>
      <c r="Q205" s="18"/>
      <c r="R205" s="18"/>
      <c r="S205" s="18"/>
      <c r="T205" s="18"/>
      <c r="U205" s="18"/>
      <c r="V205" s="18"/>
      <c r="W205" s="18"/>
      <c r="X205" s="18"/>
      <c r="Y205" s="18"/>
      <c r="Z205" s="18"/>
    </row>
    <row r="206" spans="1:26" ht="15.75" customHeight="1" x14ac:dyDescent="0.2">
      <c r="A206" s="18"/>
      <c r="B206" s="62"/>
      <c r="C206" s="32"/>
      <c r="D206" s="32"/>
      <c r="E206" s="32"/>
      <c r="F206" s="18"/>
      <c r="G206" s="18"/>
      <c r="H206" s="18"/>
      <c r="I206" s="18"/>
      <c r="J206" s="18"/>
      <c r="K206" s="18"/>
      <c r="L206" s="18"/>
      <c r="M206" s="18"/>
      <c r="N206" s="18"/>
      <c r="O206" s="18"/>
      <c r="P206" s="18"/>
      <c r="Q206" s="18"/>
      <c r="R206" s="18"/>
      <c r="S206" s="18"/>
      <c r="T206" s="18"/>
      <c r="U206" s="18"/>
      <c r="V206" s="18"/>
      <c r="W206" s="18"/>
      <c r="X206" s="18"/>
      <c r="Y206" s="18"/>
      <c r="Z206" s="18"/>
    </row>
    <row r="207" spans="1:26" ht="15.75" customHeight="1" x14ac:dyDescent="0.2">
      <c r="A207" s="18"/>
      <c r="B207" s="62"/>
      <c r="C207" s="32"/>
      <c r="D207" s="32"/>
      <c r="E207" s="32"/>
      <c r="F207" s="18"/>
      <c r="G207" s="18"/>
      <c r="H207" s="18"/>
      <c r="I207" s="18"/>
      <c r="J207" s="18"/>
      <c r="K207" s="18"/>
      <c r="L207" s="18"/>
      <c r="M207" s="18"/>
      <c r="N207" s="18"/>
      <c r="O207" s="18"/>
      <c r="P207" s="18"/>
      <c r="Q207" s="18"/>
      <c r="R207" s="18"/>
      <c r="S207" s="18"/>
      <c r="T207" s="18"/>
      <c r="U207" s="18"/>
      <c r="V207" s="18"/>
      <c r="W207" s="18"/>
      <c r="X207" s="18"/>
      <c r="Y207" s="18"/>
      <c r="Z207" s="18"/>
    </row>
    <row r="208" spans="1:26" ht="15.75" customHeight="1" x14ac:dyDescent="0.2">
      <c r="A208" s="18"/>
      <c r="B208" s="62"/>
      <c r="C208" s="32"/>
      <c r="D208" s="32"/>
      <c r="E208" s="32"/>
      <c r="F208" s="18"/>
      <c r="G208" s="18"/>
      <c r="H208" s="18"/>
      <c r="I208" s="18"/>
      <c r="J208" s="18"/>
      <c r="K208" s="18"/>
      <c r="L208" s="18"/>
      <c r="M208" s="18"/>
      <c r="N208" s="18"/>
      <c r="O208" s="18"/>
      <c r="P208" s="18"/>
      <c r="Q208" s="18"/>
      <c r="R208" s="18"/>
      <c r="S208" s="18"/>
      <c r="T208" s="18"/>
      <c r="U208" s="18"/>
      <c r="V208" s="18"/>
      <c r="W208" s="18"/>
      <c r="X208" s="18"/>
      <c r="Y208" s="18"/>
      <c r="Z208" s="18"/>
    </row>
    <row r="209" spans="1:26" ht="15.75" customHeight="1" x14ac:dyDescent="0.2">
      <c r="A209" s="18"/>
      <c r="B209" s="62"/>
      <c r="C209" s="32"/>
      <c r="D209" s="32"/>
      <c r="E209" s="32"/>
      <c r="F209" s="18"/>
      <c r="G209" s="18"/>
      <c r="H209" s="18"/>
      <c r="I209" s="18"/>
      <c r="J209" s="18"/>
      <c r="K209" s="18"/>
      <c r="L209" s="18"/>
      <c r="M209" s="18"/>
      <c r="N209" s="18"/>
      <c r="O209" s="18"/>
      <c r="P209" s="18"/>
      <c r="Q209" s="18"/>
      <c r="R209" s="18"/>
      <c r="S209" s="18"/>
      <c r="T209" s="18"/>
      <c r="U209" s="18"/>
      <c r="V209" s="18"/>
      <c r="W209" s="18"/>
      <c r="X209" s="18"/>
      <c r="Y209" s="18"/>
      <c r="Z209" s="18"/>
    </row>
    <row r="210" spans="1:26" ht="15.75" customHeight="1" x14ac:dyDescent="0.2">
      <c r="A210" s="18"/>
      <c r="B210" s="62"/>
      <c r="C210" s="32"/>
      <c r="D210" s="32"/>
      <c r="E210" s="32"/>
      <c r="F210" s="18"/>
      <c r="G210" s="18"/>
      <c r="H210" s="18"/>
      <c r="I210" s="18"/>
      <c r="J210" s="18"/>
      <c r="K210" s="18"/>
      <c r="L210" s="18"/>
      <c r="M210" s="18"/>
      <c r="N210" s="18"/>
      <c r="O210" s="18"/>
      <c r="P210" s="18"/>
      <c r="Q210" s="18"/>
      <c r="R210" s="18"/>
      <c r="S210" s="18"/>
      <c r="T210" s="18"/>
      <c r="U210" s="18"/>
      <c r="V210" s="18"/>
      <c r="W210" s="18"/>
      <c r="X210" s="18"/>
      <c r="Y210" s="18"/>
      <c r="Z210" s="18"/>
    </row>
    <row r="211" spans="1:26" ht="15.75" customHeight="1" x14ac:dyDescent="0.2">
      <c r="A211" s="18"/>
      <c r="B211" s="62"/>
      <c r="C211" s="32"/>
      <c r="D211" s="32"/>
      <c r="E211" s="32"/>
      <c r="F211" s="18"/>
      <c r="G211" s="18"/>
      <c r="H211" s="18"/>
      <c r="I211" s="18"/>
      <c r="J211" s="18"/>
      <c r="K211" s="18"/>
      <c r="L211" s="18"/>
      <c r="M211" s="18"/>
      <c r="N211" s="18"/>
      <c r="O211" s="18"/>
      <c r="P211" s="18"/>
      <c r="Q211" s="18"/>
      <c r="R211" s="18"/>
      <c r="S211" s="18"/>
      <c r="T211" s="18"/>
      <c r="U211" s="18"/>
      <c r="V211" s="18"/>
      <c r="W211" s="18"/>
      <c r="X211" s="18"/>
      <c r="Y211" s="18"/>
      <c r="Z211" s="18"/>
    </row>
    <row r="212" spans="1:26" ht="15.75" customHeight="1" x14ac:dyDescent="0.2">
      <c r="A212" s="18"/>
      <c r="B212" s="62"/>
      <c r="C212" s="32"/>
      <c r="D212" s="32"/>
      <c r="E212" s="32"/>
      <c r="F212" s="18"/>
      <c r="G212" s="18"/>
      <c r="H212" s="18"/>
      <c r="I212" s="18"/>
      <c r="J212" s="18"/>
      <c r="K212" s="18"/>
      <c r="L212" s="18"/>
      <c r="M212" s="18"/>
      <c r="N212" s="18"/>
      <c r="O212" s="18"/>
      <c r="P212" s="18"/>
      <c r="Q212" s="18"/>
      <c r="R212" s="18"/>
      <c r="S212" s="18"/>
      <c r="T212" s="18"/>
      <c r="U212" s="18"/>
      <c r="V212" s="18"/>
      <c r="W212" s="18"/>
      <c r="X212" s="18"/>
      <c r="Y212" s="18"/>
      <c r="Z212" s="18"/>
    </row>
    <row r="213" spans="1:26" ht="15.75" customHeight="1" x14ac:dyDescent="0.2">
      <c r="A213" s="18"/>
      <c r="B213" s="62"/>
      <c r="C213" s="32"/>
      <c r="D213" s="32"/>
      <c r="E213" s="32"/>
      <c r="F213" s="18"/>
      <c r="G213" s="18"/>
      <c r="H213" s="18"/>
      <c r="I213" s="18"/>
      <c r="J213" s="18"/>
      <c r="K213" s="18"/>
      <c r="L213" s="18"/>
      <c r="M213" s="18"/>
      <c r="N213" s="18"/>
      <c r="O213" s="18"/>
      <c r="P213" s="18"/>
      <c r="Q213" s="18"/>
      <c r="R213" s="18"/>
      <c r="S213" s="18"/>
      <c r="T213" s="18"/>
      <c r="U213" s="18"/>
      <c r="V213" s="18"/>
      <c r="W213" s="18"/>
      <c r="X213" s="18"/>
      <c r="Y213" s="18"/>
      <c r="Z213" s="18"/>
    </row>
    <row r="214" spans="1:26" ht="15.75" customHeight="1" x14ac:dyDescent="0.2">
      <c r="A214" s="18"/>
      <c r="B214" s="62"/>
      <c r="C214" s="32"/>
      <c r="D214" s="32"/>
      <c r="E214" s="32"/>
      <c r="F214" s="18"/>
      <c r="G214" s="18"/>
      <c r="H214" s="18"/>
      <c r="I214" s="18"/>
      <c r="J214" s="18"/>
      <c r="K214" s="18"/>
      <c r="L214" s="18"/>
      <c r="M214" s="18"/>
      <c r="N214" s="18"/>
      <c r="O214" s="18"/>
      <c r="P214" s="18"/>
      <c r="Q214" s="18"/>
      <c r="R214" s="18"/>
      <c r="S214" s="18"/>
      <c r="T214" s="18"/>
      <c r="U214" s="18"/>
      <c r="V214" s="18"/>
      <c r="W214" s="18"/>
      <c r="X214" s="18"/>
      <c r="Y214" s="18"/>
      <c r="Z214" s="18"/>
    </row>
    <row r="215" spans="1:26" ht="15.75" customHeight="1" x14ac:dyDescent="0.2">
      <c r="A215" s="18"/>
      <c r="B215" s="62"/>
      <c r="C215" s="32"/>
      <c r="D215" s="32"/>
      <c r="E215" s="32"/>
      <c r="F215" s="18"/>
      <c r="G215" s="18"/>
      <c r="H215" s="18"/>
      <c r="I215" s="18"/>
      <c r="J215" s="18"/>
      <c r="K215" s="18"/>
      <c r="L215" s="18"/>
      <c r="M215" s="18"/>
      <c r="N215" s="18"/>
      <c r="O215" s="18"/>
      <c r="P215" s="18"/>
      <c r="Q215" s="18"/>
      <c r="R215" s="18"/>
      <c r="S215" s="18"/>
      <c r="T215" s="18"/>
      <c r="U215" s="18"/>
      <c r="V215" s="18"/>
      <c r="W215" s="18"/>
      <c r="X215" s="18"/>
      <c r="Y215" s="18"/>
      <c r="Z215" s="18"/>
    </row>
    <row r="216" spans="1:26" ht="15.75" customHeight="1" x14ac:dyDescent="0.2">
      <c r="A216" s="18"/>
      <c r="B216" s="62"/>
      <c r="C216" s="32"/>
      <c r="D216" s="32"/>
      <c r="E216" s="32"/>
      <c r="F216" s="18"/>
      <c r="G216" s="18"/>
      <c r="H216" s="18"/>
      <c r="I216" s="18"/>
      <c r="J216" s="18"/>
      <c r="K216" s="18"/>
      <c r="L216" s="18"/>
      <c r="M216" s="18"/>
      <c r="N216" s="18"/>
      <c r="O216" s="18"/>
      <c r="P216" s="18"/>
      <c r="Q216" s="18"/>
      <c r="R216" s="18"/>
      <c r="S216" s="18"/>
      <c r="T216" s="18"/>
      <c r="U216" s="18"/>
      <c r="V216" s="18"/>
      <c r="W216" s="18"/>
      <c r="X216" s="18"/>
      <c r="Y216" s="18"/>
      <c r="Z216" s="18"/>
    </row>
    <row r="217" spans="1:26" ht="15.75" customHeight="1" x14ac:dyDescent="0.2">
      <c r="A217" s="18"/>
      <c r="B217" s="62"/>
      <c r="C217" s="32"/>
      <c r="D217" s="32"/>
      <c r="E217" s="32"/>
      <c r="F217" s="18"/>
      <c r="G217" s="18"/>
      <c r="H217" s="18"/>
      <c r="I217" s="18"/>
      <c r="J217" s="18"/>
      <c r="K217" s="18"/>
      <c r="L217" s="18"/>
      <c r="M217" s="18"/>
      <c r="N217" s="18"/>
      <c r="O217" s="18"/>
      <c r="P217" s="18"/>
      <c r="Q217" s="18"/>
      <c r="R217" s="18"/>
      <c r="S217" s="18"/>
      <c r="T217" s="18"/>
      <c r="U217" s="18"/>
      <c r="V217" s="18"/>
      <c r="W217" s="18"/>
      <c r="X217" s="18"/>
      <c r="Y217" s="18"/>
      <c r="Z217" s="18"/>
    </row>
    <row r="218" spans="1:26" ht="15.75" customHeight="1" x14ac:dyDescent="0.2">
      <c r="A218" s="18"/>
      <c r="B218" s="62"/>
      <c r="C218" s="32"/>
      <c r="D218" s="32"/>
      <c r="E218" s="32"/>
      <c r="F218" s="18"/>
      <c r="G218" s="18"/>
      <c r="H218" s="18"/>
      <c r="I218" s="18"/>
      <c r="J218" s="18"/>
      <c r="K218" s="18"/>
      <c r="L218" s="18"/>
      <c r="M218" s="18"/>
      <c r="N218" s="18"/>
      <c r="O218" s="18"/>
      <c r="P218" s="18"/>
      <c r="Q218" s="18"/>
      <c r="R218" s="18"/>
      <c r="S218" s="18"/>
      <c r="T218" s="18"/>
      <c r="U218" s="18"/>
      <c r="V218" s="18"/>
      <c r="W218" s="18"/>
      <c r="X218" s="18"/>
      <c r="Y218" s="18"/>
      <c r="Z218" s="18"/>
    </row>
    <row r="219" spans="1:26" ht="15.75" customHeight="1" x14ac:dyDescent="0.2">
      <c r="A219" s="18"/>
      <c r="B219" s="62"/>
      <c r="C219" s="32"/>
      <c r="D219" s="32"/>
      <c r="E219" s="32"/>
      <c r="F219" s="18"/>
      <c r="G219" s="18"/>
      <c r="H219" s="18"/>
      <c r="I219" s="18"/>
      <c r="J219" s="18"/>
      <c r="K219" s="18"/>
      <c r="L219" s="18"/>
      <c r="M219" s="18"/>
      <c r="N219" s="18"/>
      <c r="O219" s="18"/>
      <c r="P219" s="18"/>
      <c r="Q219" s="18"/>
      <c r="R219" s="18"/>
      <c r="S219" s="18"/>
      <c r="T219" s="18"/>
      <c r="U219" s="18"/>
      <c r="V219" s="18"/>
      <c r="W219" s="18"/>
      <c r="X219" s="18"/>
      <c r="Y219" s="18"/>
      <c r="Z219" s="18"/>
    </row>
    <row r="220" spans="1:26" ht="15.75" customHeight="1" x14ac:dyDescent="0.2">
      <c r="A220" s="18"/>
      <c r="B220" s="62"/>
      <c r="C220" s="32"/>
      <c r="D220" s="32"/>
      <c r="E220" s="32"/>
      <c r="F220" s="18"/>
      <c r="G220" s="18"/>
      <c r="H220" s="18"/>
      <c r="I220" s="18"/>
      <c r="J220" s="18"/>
      <c r="K220" s="18"/>
      <c r="L220" s="18"/>
      <c r="M220" s="18"/>
      <c r="N220" s="18"/>
      <c r="O220" s="18"/>
      <c r="P220" s="18"/>
      <c r="Q220" s="18"/>
      <c r="R220" s="18"/>
      <c r="S220" s="18"/>
      <c r="T220" s="18"/>
      <c r="U220" s="18"/>
      <c r="V220" s="18"/>
      <c r="W220" s="18"/>
      <c r="X220" s="18"/>
      <c r="Y220" s="18"/>
      <c r="Z220" s="18"/>
    </row>
    <row r="221" spans="1:26" ht="15.75" customHeight="1" x14ac:dyDescent="0.2">
      <c r="A221" s="18"/>
      <c r="B221" s="62"/>
      <c r="C221" s="32"/>
      <c r="D221" s="32"/>
      <c r="E221" s="32"/>
      <c r="F221" s="18"/>
      <c r="G221" s="18"/>
      <c r="H221" s="18"/>
      <c r="I221" s="18"/>
      <c r="J221" s="18"/>
      <c r="K221" s="18"/>
      <c r="L221" s="18"/>
      <c r="M221" s="18"/>
      <c r="N221" s="18"/>
      <c r="O221" s="18"/>
      <c r="P221" s="18"/>
      <c r="Q221" s="18"/>
      <c r="R221" s="18"/>
      <c r="S221" s="18"/>
      <c r="T221" s="18"/>
      <c r="U221" s="18"/>
      <c r="V221" s="18"/>
      <c r="W221" s="18"/>
      <c r="X221" s="18"/>
      <c r="Y221" s="18"/>
      <c r="Z221" s="18"/>
    </row>
    <row r="222" spans="1:26" ht="15.75" customHeight="1" x14ac:dyDescent="0.2">
      <c r="A222" s="18"/>
      <c r="B222" s="62"/>
      <c r="C222" s="32"/>
      <c r="D222" s="32"/>
      <c r="E222" s="32"/>
      <c r="F222" s="18"/>
      <c r="G222" s="18"/>
      <c r="H222" s="18"/>
      <c r="I222" s="18"/>
      <c r="J222" s="18"/>
      <c r="K222" s="18"/>
      <c r="L222" s="18"/>
      <c r="M222" s="18"/>
      <c r="N222" s="18"/>
      <c r="O222" s="18"/>
      <c r="P222" s="18"/>
      <c r="Q222" s="18"/>
      <c r="R222" s="18"/>
      <c r="S222" s="18"/>
      <c r="T222" s="18"/>
      <c r="U222" s="18"/>
      <c r="V222" s="18"/>
      <c r="W222" s="18"/>
      <c r="X222" s="18"/>
      <c r="Y222" s="18"/>
      <c r="Z222" s="18"/>
    </row>
    <row r="223" spans="1:26" ht="15.75" customHeight="1" x14ac:dyDescent="0.2">
      <c r="A223" s="18"/>
      <c r="B223" s="62"/>
      <c r="C223" s="32"/>
      <c r="D223" s="32"/>
      <c r="E223" s="32"/>
      <c r="F223" s="18"/>
      <c r="G223" s="18"/>
      <c r="H223" s="18"/>
      <c r="I223" s="18"/>
      <c r="J223" s="18"/>
      <c r="K223" s="18"/>
      <c r="L223" s="18"/>
      <c r="M223" s="18"/>
      <c r="N223" s="18"/>
      <c r="O223" s="18"/>
      <c r="P223" s="18"/>
      <c r="Q223" s="18"/>
      <c r="R223" s="18"/>
      <c r="S223" s="18"/>
      <c r="T223" s="18"/>
      <c r="U223" s="18"/>
      <c r="V223" s="18"/>
      <c r="W223" s="18"/>
      <c r="X223" s="18"/>
      <c r="Y223" s="18"/>
      <c r="Z223" s="18"/>
    </row>
    <row r="224" spans="1:26" ht="15.75" customHeight="1" x14ac:dyDescent="0.2">
      <c r="A224" s="18"/>
      <c r="B224" s="62"/>
      <c r="C224" s="32"/>
      <c r="D224" s="32"/>
      <c r="E224" s="32"/>
      <c r="F224" s="18"/>
      <c r="G224" s="18"/>
      <c r="H224" s="18"/>
      <c r="I224" s="18"/>
      <c r="J224" s="18"/>
      <c r="K224" s="18"/>
      <c r="L224" s="18"/>
      <c r="M224" s="18"/>
      <c r="N224" s="18"/>
      <c r="O224" s="18"/>
      <c r="P224" s="18"/>
      <c r="Q224" s="18"/>
      <c r="R224" s="18"/>
      <c r="S224" s="18"/>
      <c r="T224" s="18"/>
      <c r="U224" s="18"/>
      <c r="V224" s="18"/>
      <c r="W224" s="18"/>
      <c r="X224" s="18"/>
      <c r="Y224" s="18"/>
      <c r="Z224" s="18"/>
    </row>
    <row r="225" spans="1:26" ht="15.75" customHeight="1" x14ac:dyDescent="0.2">
      <c r="A225" s="18"/>
      <c r="B225" s="62"/>
      <c r="C225" s="32"/>
      <c r="D225" s="32"/>
      <c r="E225" s="32"/>
      <c r="F225" s="18"/>
      <c r="G225" s="18"/>
      <c r="H225" s="18"/>
      <c r="I225" s="18"/>
      <c r="J225" s="18"/>
      <c r="K225" s="18"/>
      <c r="L225" s="18"/>
      <c r="M225" s="18"/>
      <c r="N225" s="18"/>
      <c r="O225" s="18"/>
      <c r="P225" s="18"/>
      <c r="Q225" s="18"/>
      <c r="R225" s="18"/>
      <c r="S225" s="18"/>
      <c r="T225" s="18"/>
      <c r="U225" s="18"/>
      <c r="V225" s="18"/>
      <c r="W225" s="18"/>
      <c r="X225" s="18"/>
      <c r="Y225" s="18"/>
      <c r="Z225" s="18"/>
    </row>
    <row r="226" spans="1:26" ht="15.75" customHeight="1" x14ac:dyDescent="0.2">
      <c r="A226" s="18"/>
      <c r="B226" s="62"/>
      <c r="C226" s="32"/>
      <c r="D226" s="32"/>
      <c r="E226" s="32"/>
      <c r="F226" s="18"/>
      <c r="G226" s="18"/>
      <c r="H226" s="18"/>
      <c r="I226" s="18"/>
      <c r="J226" s="18"/>
      <c r="K226" s="18"/>
      <c r="L226" s="18"/>
      <c r="M226" s="18"/>
      <c r="N226" s="18"/>
      <c r="O226" s="18"/>
      <c r="P226" s="18"/>
      <c r="Q226" s="18"/>
      <c r="R226" s="18"/>
      <c r="S226" s="18"/>
      <c r="T226" s="18"/>
      <c r="U226" s="18"/>
      <c r="V226" s="18"/>
      <c r="W226" s="18"/>
      <c r="X226" s="18"/>
      <c r="Y226" s="18"/>
      <c r="Z226" s="18"/>
    </row>
    <row r="227" spans="1:26" ht="15.75" customHeight="1" x14ac:dyDescent="0.2">
      <c r="A227" s="18"/>
      <c r="B227" s="62"/>
      <c r="C227" s="32"/>
      <c r="D227" s="32"/>
      <c r="E227" s="32"/>
      <c r="F227" s="18"/>
      <c r="G227" s="18"/>
      <c r="H227" s="18"/>
      <c r="I227" s="18"/>
      <c r="J227" s="18"/>
      <c r="K227" s="18"/>
      <c r="L227" s="18"/>
      <c r="M227" s="18"/>
      <c r="N227" s="18"/>
      <c r="O227" s="18"/>
      <c r="P227" s="18"/>
      <c r="Q227" s="18"/>
      <c r="R227" s="18"/>
      <c r="S227" s="18"/>
      <c r="T227" s="18"/>
      <c r="U227" s="18"/>
      <c r="V227" s="18"/>
      <c r="W227" s="18"/>
      <c r="X227" s="18"/>
      <c r="Y227" s="18"/>
      <c r="Z227" s="18"/>
    </row>
    <row r="228" spans="1:26" ht="15.75" customHeight="1" x14ac:dyDescent="0.2">
      <c r="A228" s="18"/>
      <c r="B228" s="62"/>
      <c r="C228" s="32"/>
      <c r="D228" s="32"/>
      <c r="E228" s="32"/>
      <c r="F228" s="18"/>
      <c r="G228" s="18"/>
      <c r="H228" s="18"/>
      <c r="I228" s="18"/>
      <c r="J228" s="18"/>
      <c r="K228" s="18"/>
      <c r="L228" s="18"/>
      <c r="M228" s="18"/>
      <c r="N228" s="18"/>
      <c r="O228" s="18"/>
      <c r="P228" s="18"/>
      <c r="Q228" s="18"/>
      <c r="R228" s="18"/>
      <c r="S228" s="18"/>
      <c r="T228" s="18"/>
      <c r="U228" s="18"/>
      <c r="V228" s="18"/>
      <c r="W228" s="18"/>
      <c r="X228" s="18"/>
      <c r="Y228" s="18"/>
      <c r="Z228" s="18"/>
    </row>
    <row r="229" spans="1:26" ht="15.75" customHeight="1" x14ac:dyDescent="0.2">
      <c r="A229" s="18"/>
      <c r="B229" s="62"/>
      <c r="C229" s="32"/>
      <c r="D229" s="32"/>
      <c r="E229" s="32"/>
      <c r="F229" s="18"/>
      <c r="G229" s="18"/>
      <c r="H229" s="18"/>
      <c r="I229" s="18"/>
      <c r="J229" s="18"/>
      <c r="K229" s="18"/>
      <c r="L229" s="18"/>
      <c r="M229" s="18"/>
      <c r="N229" s="18"/>
      <c r="O229" s="18"/>
      <c r="P229" s="18"/>
      <c r="Q229" s="18"/>
      <c r="R229" s="18"/>
      <c r="S229" s="18"/>
      <c r="T229" s="18"/>
      <c r="U229" s="18"/>
      <c r="V229" s="18"/>
      <c r="W229" s="18"/>
      <c r="X229" s="18"/>
      <c r="Y229" s="18"/>
      <c r="Z229" s="18"/>
    </row>
    <row r="230" spans="1:26" ht="15.75" customHeight="1" x14ac:dyDescent="0.2">
      <c r="A230" s="18"/>
      <c r="B230" s="62"/>
      <c r="C230" s="32"/>
      <c r="D230" s="32"/>
      <c r="E230" s="32"/>
      <c r="F230" s="18"/>
      <c r="G230" s="18"/>
      <c r="H230" s="18"/>
      <c r="I230" s="18"/>
      <c r="J230" s="18"/>
      <c r="K230" s="18"/>
      <c r="L230" s="18"/>
      <c r="M230" s="18"/>
      <c r="N230" s="18"/>
      <c r="O230" s="18"/>
      <c r="P230" s="18"/>
      <c r="Q230" s="18"/>
      <c r="R230" s="18"/>
      <c r="S230" s="18"/>
      <c r="T230" s="18"/>
      <c r="U230" s="18"/>
      <c r="V230" s="18"/>
      <c r="W230" s="18"/>
      <c r="X230" s="18"/>
      <c r="Y230" s="18"/>
      <c r="Z230" s="18"/>
    </row>
    <row r="231" spans="1:26" ht="15.75" customHeight="1" x14ac:dyDescent="0.2">
      <c r="A231" s="18"/>
      <c r="B231" s="62"/>
      <c r="C231" s="32"/>
      <c r="D231" s="32"/>
      <c r="E231" s="32"/>
      <c r="F231" s="18"/>
      <c r="G231" s="18"/>
      <c r="H231" s="18"/>
      <c r="I231" s="18"/>
      <c r="J231" s="18"/>
      <c r="K231" s="18"/>
      <c r="L231" s="18"/>
      <c r="M231" s="18"/>
      <c r="N231" s="18"/>
      <c r="O231" s="18"/>
      <c r="P231" s="18"/>
      <c r="Q231" s="18"/>
      <c r="R231" s="18"/>
      <c r="S231" s="18"/>
      <c r="T231" s="18"/>
      <c r="U231" s="18"/>
      <c r="V231" s="18"/>
      <c r="W231" s="18"/>
      <c r="X231" s="18"/>
      <c r="Y231" s="18"/>
      <c r="Z231" s="18"/>
    </row>
    <row r="232" spans="1:26" ht="15.75" customHeight="1" x14ac:dyDescent="0.2">
      <c r="A232" s="18"/>
      <c r="B232" s="62"/>
      <c r="C232" s="32"/>
      <c r="D232" s="32"/>
      <c r="E232" s="32"/>
      <c r="F232" s="18"/>
      <c r="G232" s="18"/>
      <c r="H232" s="18"/>
      <c r="I232" s="18"/>
      <c r="J232" s="18"/>
      <c r="K232" s="18"/>
      <c r="L232" s="18"/>
      <c r="M232" s="18"/>
      <c r="N232" s="18"/>
      <c r="O232" s="18"/>
      <c r="P232" s="18"/>
      <c r="Q232" s="18"/>
      <c r="R232" s="18"/>
      <c r="S232" s="18"/>
      <c r="T232" s="18"/>
      <c r="U232" s="18"/>
      <c r="V232" s="18"/>
      <c r="W232" s="18"/>
      <c r="X232" s="18"/>
      <c r="Y232" s="18"/>
      <c r="Z232" s="18"/>
    </row>
    <row r="233" spans="1:26" ht="15.75" customHeight="1" x14ac:dyDescent="0.2">
      <c r="A233" s="18"/>
      <c r="B233" s="62"/>
      <c r="C233" s="32"/>
      <c r="D233" s="32"/>
      <c r="E233" s="32"/>
      <c r="F233" s="18"/>
      <c r="G233" s="18"/>
      <c r="H233" s="18"/>
      <c r="I233" s="18"/>
      <c r="J233" s="18"/>
      <c r="K233" s="18"/>
      <c r="L233" s="18"/>
      <c r="M233" s="18"/>
      <c r="N233" s="18"/>
      <c r="O233" s="18"/>
      <c r="P233" s="18"/>
      <c r="Q233" s="18"/>
      <c r="R233" s="18"/>
      <c r="S233" s="18"/>
      <c r="T233" s="18"/>
      <c r="U233" s="18"/>
      <c r="V233" s="18"/>
      <c r="W233" s="18"/>
      <c r="X233" s="18"/>
      <c r="Y233" s="18"/>
      <c r="Z233" s="18"/>
    </row>
    <row r="234" spans="1:26" ht="15.75" customHeight="1" x14ac:dyDescent="0.2">
      <c r="A234" s="18"/>
      <c r="B234" s="62"/>
      <c r="C234" s="32"/>
      <c r="D234" s="32"/>
      <c r="E234" s="32"/>
      <c r="F234" s="18"/>
      <c r="G234" s="18"/>
      <c r="H234" s="18"/>
      <c r="I234" s="18"/>
      <c r="J234" s="18"/>
      <c r="K234" s="18"/>
      <c r="L234" s="18"/>
      <c r="M234" s="18"/>
      <c r="N234" s="18"/>
      <c r="O234" s="18"/>
      <c r="P234" s="18"/>
      <c r="Q234" s="18"/>
      <c r="R234" s="18"/>
      <c r="S234" s="18"/>
      <c r="T234" s="18"/>
      <c r="U234" s="18"/>
      <c r="V234" s="18"/>
      <c r="W234" s="18"/>
      <c r="X234" s="18"/>
      <c r="Y234" s="18"/>
      <c r="Z234" s="18"/>
    </row>
    <row r="235" spans="1:26" ht="15.75" customHeight="1" x14ac:dyDescent="0.2">
      <c r="A235" s="18"/>
      <c r="B235" s="62"/>
      <c r="C235" s="32"/>
      <c r="D235" s="32"/>
      <c r="E235" s="32"/>
      <c r="F235" s="18"/>
      <c r="G235" s="18"/>
      <c r="H235" s="18"/>
      <c r="I235" s="18"/>
      <c r="J235" s="18"/>
      <c r="K235" s="18"/>
      <c r="L235" s="18"/>
      <c r="M235" s="18"/>
      <c r="N235" s="18"/>
      <c r="O235" s="18"/>
      <c r="P235" s="18"/>
      <c r="Q235" s="18"/>
      <c r="R235" s="18"/>
      <c r="S235" s="18"/>
      <c r="T235" s="18"/>
      <c r="U235" s="18"/>
      <c r="V235" s="18"/>
      <c r="W235" s="18"/>
      <c r="X235" s="18"/>
      <c r="Y235" s="18"/>
      <c r="Z235" s="18"/>
    </row>
    <row r="236" spans="1:26" ht="15.75" customHeight="1" x14ac:dyDescent="0.2">
      <c r="A236" s="18"/>
      <c r="B236" s="62"/>
      <c r="C236" s="32"/>
      <c r="D236" s="32"/>
      <c r="E236" s="32"/>
      <c r="F236" s="18"/>
      <c r="G236" s="18"/>
      <c r="H236" s="18"/>
      <c r="I236" s="18"/>
      <c r="J236" s="18"/>
      <c r="K236" s="18"/>
      <c r="L236" s="18"/>
      <c r="M236" s="18"/>
      <c r="N236" s="18"/>
      <c r="O236" s="18"/>
      <c r="P236" s="18"/>
      <c r="Q236" s="18"/>
      <c r="R236" s="18"/>
      <c r="S236" s="18"/>
      <c r="T236" s="18"/>
      <c r="U236" s="18"/>
      <c r="V236" s="18"/>
      <c r="W236" s="18"/>
      <c r="X236" s="18"/>
      <c r="Y236" s="18"/>
      <c r="Z236" s="18"/>
    </row>
    <row r="237" spans="1:26" ht="15.75" customHeight="1" x14ac:dyDescent="0.2">
      <c r="A237" s="18"/>
      <c r="B237" s="62"/>
      <c r="C237" s="32"/>
      <c r="D237" s="32"/>
      <c r="E237" s="32"/>
      <c r="F237" s="18"/>
      <c r="G237" s="18"/>
      <c r="H237" s="18"/>
      <c r="I237" s="18"/>
      <c r="J237" s="18"/>
      <c r="K237" s="18"/>
      <c r="L237" s="18"/>
      <c r="M237" s="18"/>
      <c r="N237" s="18"/>
      <c r="O237" s="18"/>
      <c r="P237" s="18"/>
      <c r="Q237" s="18"/>
      <c r="R237" s="18"/>
      <c r="S237" s="18"/>
      <c r="T237" s="18"/>
      <c r="U237" s="18"/>
      <c r="V237" s="18"/>
      <c r="W237" s="18"/>
      <c r="X237" s="18"/>
      <c r="Y237" s="18"/>
      <c r="Z237" s="18"/>
    </row>
    <row r="238" spans="1:26" ht="15.75" customHeight="1" x14ac:dyDescent="0.2">
      <c r="A238" s="18"/>
      <c r="B238" s="62"/>
      <c r="C238" s="32"/>
      <c r="D238" s="32"/>
      <c r="E238" s="32"/>
      <c r="F238" s="18"/>
      <c r="G238" s="18"/>
      <c r="H238" s="18"/>
      <c r="I238" s="18"/>
      <c r="J238" s="18"/>
      <c r="K238" s="18"/>
      <c r="L238" s="18"/>
      <c r="M238" s="18"/>
      <c r="N238" s="18"/>
      <c r="O238" s="18"/>
      <c r="P238" s="18"/>
      <c r="Q238" s="18"/>
      <c r="R238" s="18"/>
      <c r="S238" s="18"/>
      <c r="T238" s="18"/>
      <c r="U238" s="18"/>
      <c r="V238" s="18"/>
      <c r="W238" s="18"/>
      <c r="X238" s="18"/>
      <c r="Y238" s="18"/>
      <c r="Z238" s="18"/>
    </row>
    <row r="239" spans="1:26" ht="15.75" customHeight="1" x14ac:dyDescent="0.2">
      <c r="A239" s="18"/>
      <c r="B239" s="62"/>
      <c r="C239" s="32"/>
      <c r="D239" s="32"/>
      <c r="E239" s="32"/>
      <c r="F239" s="18"/>
      <c r="G239" s="18"/>
      <c r="H239" s="18"/>
      <c r="I239" s="18"/>
      <c r="J239" s="18"/>
      <c r="K239" s="18"/>
      <c r="L239" s="18"/>
      <c r="M239" s="18"/>
      <c r="N239" s="18"/>
      <c r="O239" s="18"/>
      <c r="P239" s="18"/>
      <c r="Q239" s="18"/>
      <c r="R239" s="18"/>
      <c r="S239" s="18"/>
      <c r="T239" s="18"/>
      <c r="U239" s="18"/>
      <c r="V239" s="18"/>
      <c r="W239" s="18"/>
      <c r="X239" s="18"/>
      <c r="Y239" s="18"/>
      <c r="Z239" s="18"/>
    </row>
    <row r="240" spans="1:26" ht="15.75" customHeight="1" x14ac:dyDescent="0.2">
      <c r="A240" s="18"/>
      <c r="B240" s="62"/>
      <c r="C240" s="32"/>
      <c r="D240" s="32"/>
      <c r="E240" s="32"/>
      <c r="F240" s="18"/>
      <c r="G240" s="18"/>
      <c r="H240" s="18"/>
      <c r="I240" s="18"/>
      <c r="J240" s="18"/>
      <c r="K240" s="18"/>
      <c r="L240" s="18"/>
      <c r="M240" s="18"/>
      <c r="N240" s="18"/>
      <c r="O240" s="18"/>
      <c r="P240" s="18"/>
      <c r="Q240" s="18"/>
      <c r="R240" s="18"/>
      <c r="S240" s="18"/>
      <c r="T240" s="18"/>
      <c r="U240" s="18"/>
      <c r="V240" s="18"/>
      <c r="W240" s="18"/>
      <c r="X240" s="18"/>
      <c r="Y240" s="18"/>
      <c r="Z240" s="18"/>
    </row>
    <row r="241" spans="1:26" ht="15.75" customHeight="1" x14ac:dyDescent="0.2">
      <c r="A241" s="18"/>
      <c r="B241" s="62"/>
      <c r="C241" s="32"/>
      <c r="D241" s="32"/>
      <c r="E241" s="32"/>
      <c r="F241" s="18"/>
      <c r="G241" s="18"/>
      <c r="H241" s="18"/>
      <c r="I241" s="18"/>
      <c r="J241" s="18"/>
      <c r="K241" s="18"/>
      <c r="L241" s="18"/>
      <c r="M241" s="18"/>
      <c r="N241" s="18"/>
      <c r="O241" s="18"/>
      <c r="P241" s="18"/>
      <c r="Q241" s="18"/>
      <c r="R241" s="18"/>
      <c r="S241" s="18"/>
      <c r="T241" s="18"/>
      <c r="U241" s="18"/>
      <c r="V241" s="18"/>
      <c r="W241" s="18"/>
      <c r="X241" s="18"/>
      <c r="Y241" s="18"/>
      <c r="Z241" s="18"/>
    </row>
    <row r="242" spans="1:26" ht="15.75" customHeight="1" x14ac:dyDescent="0.2">
      <c r="A242" s="18"/>
      <c r="B242" s="62"/>
      <c r="C242" s="32"/>
      <c r="D242" s="32"/>
      <c r="E242" s="32"/>
      <c r="F242" s="18"/>
      <c r="G242" s="18"/>
      <c r="H242" s="18"/>
      <c r="I242" s="18"/>
      <c r="J242" s="18"/>
      <c r="K242" s="18"/>
      <c r="L242" s="18"/>
      <c r="M242" s="18"/>
      <c r="N242" s="18"/>
      <c r="O242" s="18"/>
      <c r="P242" s="18"/>
      <c r="Q242" s="18"/>
      <c r="R242" s="18"/>
      <c r="S242" s="18"/>
      <c r="T242" s="18"/>
      <c r="U242" s="18"/>
      <c r="V242" s="18"/>
      <c r="W242" s="18"/>
      <c r="X242" s="18"/>
      <c r="Y242" s="18"/>
      <c r="Z242" s="18"/>
    </row>
    <row r="243" spans="1:26" ht="15.75" customHeight="1" x14ac:dyDescent="0.2">
      <c r="A243" s="18"/>
      <c r="B243" s="62"/>
      <c r="C243" s="32"/>
      <c r="D243" s="32"/>
      <c r="E243" s="32"/>
      <c r="F243" s="18"/>
      <c r="G243" s="18"/>
      <c r="H243" s="18"/>
      <c r="I243" s="18"/>
      <c r="J243" s="18"/>
      <c r="K243" s="18"/>
      <c r="L243" s="18"/>
      <c r="M243" s="18"/>
      <c r="N243" s="18"/>
      <c r="O243" s="18"/>
      <c r="P243" s="18"/>
      <c r="Q243" s="18"/>
      <c r="R243" s="18"/>
      <c r="S243" s="18"/>
      <c r="T243" s="18"/>
      <c r="U243" s="18"/>
      <c r="V243" s="18"/>
      <c r="W243" s="18"/>
      <c r="X243" s="18"/>
      <c r="Y243" s="18"/>
      <c r="Z243" s="18"/>
    </row>
    <row r="244" spans="1:26" ht="15.75" customHeight="1" x14ac:dyDescent="0.2">
      <c r="A244" s="18"/>
      <c r="B244" s="62"/>
      <c r="C244" s="32"/>
      <c r="D244" s="32"/>
      <c r="E244" s="32"/>
      <c r="F244" s="18"/>
      <c r="G244" s="18"/>
      <c r="H244" s="18"/>
      <c r="I244" s="18"/>
      <c r="J244" s="18"/>
      <c r="K244" s="18"/>
      <c r="L244" s="18"/>
      <c r="M244" s="18"/>
      <c r="N244" s="18"/>
      <c r="O244" s="18"/>
      <c r="P244" s="18"/>
      <c r="Q244" s="18"/>
      <c r="R244" s="18"/>
      <c r="S244" s="18"/>
      <c r="T244" s="18"/>
      <c r="U244" s="18"/>
      <c r="V244" s="18"/>
      <c r="W244" s="18"/>
      <c r="X244" s="18"/>
      <c r="Y244" s="18"/>
      <c r="Z244" s="18"/>
    </row>
    <row r="245" spans="1:26" ht="15.75" customHeight="1" x14ac:dyDescent="0.2">
      <c r="A245" s="18"/>
      <c r="B245" s="62"/>
      <c r="C245" s="32"/>
      <c r="D245" s="32"/>
      <c r="E245" s="32"/>
      <c r="F245" s="18"/>
      <c r="G245" s="18"/>
      <c r="H245" s="18"/>
      <c r="I245" s="18"/>
      <c r="J245" s="18"/>
      <c r="K245" s="18"/>
      <c r="L245" s="18"/>
      <c r="M245" s="18"/>
      <c r="N245" s="18"/>
      <c r="O245" s="18"/>
      <c r="P245" s="18"/>
      <c r="Q245" s="18"/>
      <c r="R245" s="18"/>
      <c r="S245" s="18"/>
      <c r="T245" s="18"/>
      <c r="U245" s="18"/>
      <c r="V245" s="18"/>
      <c r="W245" s="18"/>
      <c r="X245" s="18"/>
      <c r="Y245" s="18"/>
      <c r="Z245" s="18"/>
    </row>
    <row r="246" spans="1:26" ht="15.75" customHeight="1" x14ac:dyDescent="0.2">
      <c r="A246" s="18"/>
      <c r="B246" s="62"/>
      <c r="C246" s="32"/>
      <c r="D246" s="32"/>
      <c r="E246" s="32"/>
      <c r="F246" s="18"/>
      <c r="G246" s="18"/>
      <c r="H246" s="18"/>
      <c r="I246" s="18"/>
      <c r="J246" s="18"/>
      <c r="K246" s="18"/>
      <c r="L246" s="18"/>
      <c r="M246" s="18"/>
      <c r="N246" s="18"/>
      <c r="O246" s="18"/>
      <c r="P246" s="18"/>
      <c r="Q246" s="18"/>
      <c r="R246" s="18"/>
      <c r="S246" s="18"/>
      <c r="T246" s="18"/>
      <c r="U246" s="18"/>
      <c r="V246" s="18"/>
      <c r="W246" s="18"/>
      <c r="X246" s="18"/>
      <c r="Y246" s="18"/>
      <c r="Z246" s="18"/>
    </row>
    <row r="247" spans="1:26" ht="15.75" customHeight="1" x14ac:dyDescent="0.2">
      <c r="A247" s="18"/>
      <c r="B247" s="62"/>
      <c r="C247" s="32"/>
      <c r="D247" s="32"/>
      <c r="E247" s="32"/>
      <c r="F247" s="18"/>
      <c r="G247" s="18"/>
      <c r="H247" s="18"/>
      <c r="I247" s="18"/>
      <c r="J247" s="18"/>
      <c r="K247" s="18"/>
      <c r="L247" s="18"/>
      <c r="M247" s="18"/>
      <c r="N247" s="18"/>
      <c r="O247" s="18"/>
      <c r="P247" s="18"/>
      <c r="Q247" s="18"/>
      <c r="R247" s="18"/>
      <c r="S247" s="18"/>
      <c r="T247" s="18"/>
      <c r="U247" s="18"/>
      <c r="V247" s="18"/>
      <c r="W247" s="18"/>
      <c r="X247" s="18"/>
      <c r="Y247" s="18"/>
      <c r="Z247" s="18"/>
    </row>
    <row r="248" spans="1:26" ht="15.75" customHeight="1" x14ac:dyDescent="0.2">
      <c r="A248" s="18"/>
      <c r="B248" s="62"/>
      <c r="C248" s="32"/>
      <c r="D248" s="32"/>
      <c r="E248" s="32"/>
      <c r="F248" s="18"/>
      <c r="G248" s="18"/>
      <c r="H248" s="18"/>
      <c r="I248" s="18"/>
      <c r="J248" s="18"/>
      <c r="K248" s="18"/>
      <c r="L248" s="18"/>
      <c r="M248" s="18"/>
      <c r="N248" s="18"/>
      <c r="O248" s="18"/>
      <c r="P248" s="18"/>
      <c r="Q248" s="18"/>
      <c r="R248" s="18"/>
      <c r="S248" s="18"/>
      <c r="T248" s="18"/>
      <c r="U248" s="18"/>
      <c r="V248" s="18"/>
      <c r="W248" s="18"/>
      <c r="X248" s="18"/>
      <c r="Y248" s="18"/>
      <c r="Z248" s="18"/>
    </row>
    <row r="249" spans="1:26" ht="15.75" customHeight="1" x14ac:dyDescent="0.2">
      <c r="A249" s="18"/>
      <c r="B249" s="62"/>
      <c r="C249" s="32"/>
      <c r="D249" s="32"/>
      <c r="E249" s="32"/>
      <c r="F249" s="18"/>
      <c r="G249" s="18"/>
      <c r="H249" s="18"/>
      <c r="I249" s="18"/>
      <c r="J249" s="18"/>
      <c r="K249" s="18"/>
      <c r="L249" s="18"/>
      <c r="M249" s="18"/>
      <c r="N249" s="18"/>
      <c r="O249" s="18"/>
      <c r="P249" s="18"/>
      <c r="Q249" s="18"/>
      <c r="R249" s="18"/>
      <c r="S249" s="18"/>
      <c r="T249" s="18"/>
      <c r="U249" s="18"/>
      <c r="V249" s="18"/>
      <c r="W249" s="18"/>
      <c r="X249" s="18"/>
      <c r="Y249" s="18"/>
      <c r="Z249" s="18"/>
    </row>
    <row r="250" spans="1:26" ht="15.75" customHeight="1" x14ac:dyDescent="0.2">
      <c r="A250" s="18"/>
      <c r="B250" s="62"/>
      <c r="C250" s="32"/>
      <c r="D250" s="32"/>
      <c r="E250" s="32"/>
      <c r="F250" s="18"/>
      <c r="G250" s="18"/>
      <c r="H250" s="18"/>
      <c r="I250" s="18"/>
      <c r="J250" s="18"/>
      <c r="K250" s="18"/>
      <c r="L250" s="18"/>
      <c r="M250" s="18"/>
      <c r="N250" s="18"/>
      <c r="O250" s="18"/>
      <c r="P250" s="18"/>
      <c r="Q250" s="18"/>
      <c r="R250" s="18"/>
      <c r="S250" s="18"/>
      <c r="T250" s="18"/>
      <c r="U250" s="18"/>
      <c r="V250" s="18"/>
      <c r="W250" s="18"/>
      <c r="X250" s="18"/>
      <c r="Y250" s="18"/>
      <c r="Z250" s="18"/>
    </row>
    <row r="251" spans="1:26" ht="15.75" customHeight="1" x14ac:dyDescent="0.2">
      <c r="A251" s="18"/>
      <c r="B251" s="62"/>
      <c r="C251" s="32"/>
      <c r="D251" s="32"/>
      <c r="E251" s="32"/>
      <c r="F251" s="18"/>
      <c r="G251" s="18"/>
      <c r="H251" s="18"/>
      <c r="I251" s="18"/>
      <c r="J251" s="18"/>
      <c r="K251" s="18"/>
      <c r="L251" s="18"/>
      <c r="M251" s="18"/>
      <c r="N251" s="18"/>
      <c r="O251" s="18"/>
      <c r="P251" s="18"/>
      <c r="Q251" s="18"/>
      <c r="R251" s="18"/>
      <c r="S251" s="18"/>
      <c r="T251" s="18"/>
      <c r="U251" s="18"/>
      <c r="V251" s="18"/>
      <c r="W251" s="18"/>
      <c r="X251" s="18"/>
      <c r="Y251" s="18"/>
      <c r="Z251" s="18"/>
    </row>
    <row r="252" spans="1:26" ht="15.75" customHeight="1" x14ac:dyDescent="0.2"/>
    <row r="253" spans="1:26" ht="15.75" customHeight="1" x14ac:dyDescent="0.2"/>
    <row r="254" spans="1:26" ht="15.75" customHeight="1" x14ac:dyDescent="0.2"/>
    <row r="255" spans="1:26" ht="15.75" customHeight="1" x14ac:dyDescent="0.2"/>
    <row r="256" spans="1:2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sheetProtection algorithmName="SHA-512" hashValue="Yu2JJs5+w12/0axEkiL4OJp+8fQl3MbILXbPa2vvT/e+bO3YfuSQl9ZLfRr2981itLfG+hXUn1cTKw4hpi39ug==" saltValue="M63RXnD4kKDFrROQIlRiCg==" spinCount="100000" sheet="1" objects="1" scenarios="1"/>
  <mergeCells count="13">
    <mergeCell ref="B44:E44"/>
    <mergeCell ref="B1:E1"/>
    <mergeCell ref="B2:E2"/>
    <mergeCell ref="B9:E9"/>
    <mergeCell ref="H10:H12"/>
    <mergeCell ref="B11:E11"/>
    <mergeCell ref="B12:D12"/>
    <mergeCell ref="B14:E14"/>
    <mergeCell ref="B15:E15"/>
    <mergeCell ref="B20:E20"/>
    <mergeCell ref="B26:E26"/>
    <mergeCell ref="B32:E32"/>
    <mergeCell ref="B38:E38"/>
  </mergeCells>
  <conditionalFormatting sqref="C45">
    <cfRule type="cellIs" dxfId="63" priority="1" operator="greaterThan">
      <formula>300</formula>
    </cfRule>
  </conditionalFormatting>
  <conditionalFormatting sqref="C45">
    <cfRule type="cellIs" dxfId="62" priority="2" operator="greaterThan">
      <formula>1000</formula>
    </cfRule>
  </conditionalFormatting>
  <conditionalFormatting sqref="C47">
    <cfRule type="cellIs" dxfId="61" priority="3" operator="greaterThan">
      <formula>800000</formula>
    </cfRule>
  </conditionalFormatting>
  <conditionalFormatting sqref="C47">
    <cfRule type="cellIs" dxfId="60" priority="4" operator="greaterThan">
      <formula>$C$46</formula>
    </cfRule>
  </conditionalFormatting>
  <conditionalFormatting sqref="D16">
    <cfRule type="cellIs" dxfId="59" priority="5" operator="notEqual">
      <formula>$D$17+$D$18+$D$19</formula>
    </cfRule>
  </conditionalFormatting>
  <conditionalFormatting sqref="C16">
    <cfRule type="cellIs" dxfId="58" priority="6" operator="notEqual">
      <formula>$C$17+$C$18+$C$19</formula>
    </cfRule>
  </conditionalFormatting>
  <conditionalFormatting sqref="D45">
    <cfRule type="cellIs" dxfId="57" priority="7" operator="greaterThan">
      <formula>300</formula>
    </cfRule>
  </conditionalFormatting>
  <conditionalFormatting sqref="C46">
    <cfRule type="cellIs" dxfId="56" priority="8" operator="greaterThan">
      <formula>800000</formula>
    </cfRule>
  </conditionalFormatting>
  <conditionalFormatting sqref="D46">
    <cfRule type="cellIs" dxfId="55" priority="9" operator="greaterThan">
      <formula>800000</formula>
    </cfRule>
  </conditionalFormatting>
  <conditionalFormatting sqref="D47">
    <cfRule type="cellIs" dxfId="54" priority="10" operator="greaterThan">
      <formula>800000</formula>
    </cfRule>
  </conditionalFormatting>
  <conditionalFormatting sqref="D47">
    <cfRule type="cellIs" dxfId="53" priority="11" operator="greaterThan">
      <formula>$D$46</formula>
    </cfRule>
  </conditionalFormatting>
  <conditionalFormatting sqref="C43">
    <cfRule type="cellIs" dxfId="52" priority="12" operator="greaterThan">
      <formula>1</formula>
    </cfRule>
  </conditionalFormatting>
  <conditionalFormatting sqref="D43">
    <cfRule type="cellIs" dxfId="51" priority="13" operator="greaterThan">
      <formula>1</formula>
    </cfRule>
  </conditionalFormatting>
  <dataValidations count="11">
    <dataValidation type="decimal" operator="notBetween" allowBlank="1" showInputMessage="1" showErrorMessage="1" prompt="ATENÇÃO! UNIDADE INVÁLIDA! - A energia produzida deve ser informada em MWh!" sqref="C46:D46">
      <formula1>0.1</formula1>
      <formula2>1000</formula2>
    </dataValidation>
    <dataValidation type="decimal" allowBlank="1" showDropDown="1" showInputMessage="1" showErrorMessage="1" prompt="Atenção - Insira valores numéricos. Se necessário, escreva na coluna E-Justificativas." sqref="C49:D50">
      <formula1>0</formula1>
      <formula2>1E+43</formula2>
    </dataValidation>
    <dataValidation type="list" allowBlank="1" showErrorMessage="1" sqref="C41:D41 C52:D52">
      <formula1>$F$41:$G$41</formula1>
    </dataValidation>
    <dataValidation type="list" allowBlank="1" showErrorMessage="1" sqref="C51:D51">
      <formula1>Ambiental!incendio</formula1>
    </dataValidation>
    <dataValidation type="decimal" allowBlank="1" showDropDown="1" showInputMessage="1" showErrorMessage="1" prompt="Atenção - Insira valores numéricos. Se necessário, escreva na coluna E-Justificativas." sqref="C21:D25 C34:D37">
      <formula1>0</formula1>
      <formula2>1E+53</formula2>
    </dataValidation>
    <dataValidation type="decimal" operator="lessThan" allowBlank="1" showInputMessage="1" showErrorMessage="1" prompt="ATENÇÃO! UNIDADE INVÁLIDA. - A potência total instalada deve ser informada em MW!" sqref="D45">
      <formula1>1000</formula1>
    </dataValidation>
    <dataValidation type="decimal" allowBlank="1" showDropDown="1" showInputMessage="1" showErrorMessage="1" prompt="Atenção - Insira valores numéricos. Se necessário, escreva na coluna E-Justificativas." sqref="C16:D19">
      <formula1>0</formula1>
      <formula2>1E+37</formula2>
    </dataValidation>
    <dataValidation type="decimal" allowBlank="1" showDropDown="1" showInputMessage="1" showErrorMessage="1" prompt="Atenção - Insira valores numéricos. Se necessário, escreva na coluna E-Justificativas." sqref="C28:D31">
      <formula1>0</formula1>
      <formula2>1E+41</formula2>
    </dataValidation>
    <dataValidation type="decimal" allowBlank="1" showDropDown="1" showInputMessage="1" showErrorMessage="1" prompt="Atenção - Insira valores numéricos. Se necessário, escreva na coluna E-Justificativas." sqref="C39:D40">
      <formula1>0</formula1>
      <formula2>1E+23</formula2>
    </dataValidation>
    <dataValidation type="decimal" allowBlank="1" showInputMessage="1" showErrorMessage="1" prompt="Atenção - Insira valores numéricos. Se necessário, escreva na coluna E-Justificativas." sqref="C43:D43">
      <formula1>0</formula1>
      <formula2>1E+42</formula2>
    </dataValidation>
    <dataValidation type="decimal" operator="lessThan" allowBlank="1" showInputMessage="1" showErrorMessage="1" prompt="ATENÇÃO! UNIDADE INVÁLIDA - A potência total instalada deve ser informada em MW!" sqref="C45">
      <formula1>1000</formula1>
    </dataValidation>
  </dataValidations>
  <printOptions horizontalCentered="1" verticalCentered="1"/>
  <pageMargins left="0.27569444444444402" right="0.27569444444444402" top="0.27569444444444402" bottom="0.27569444444444402" header="0" footer="0"/>
  <pageSetup paperSize="9"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2D69B"/>
    <pageSetUpPr fitToPage="1"/>
  </sheetPr>
  <dimension ref="A1:X1000"/>
  <sheetViews>
    <sheetView showGridLines="0" topLeftCell="B1" workbookViewId="0"/>
  </sheetViews>
  <sheetFormatPr defaultColWidth="12.5703125" defaultRowHeight="15" customHeight="1" x14ac:dyDescent="0.2"/>
  <cols>
    <col min="1" max="1" width="8.7109375" hidden="1" customWidth="1"/>
    <col min="2" max="2" width="78.42578125" customWidth="1"/>
    <col min="3" max="3" width="29.85546875" customWidth="1"/>
    <col min="4" max="4" width="17.7109375" customWidth="1"/>
    <col min="5" max="5" width="142.85546875" customWidth="1"/>
    <col min="6" max="6" width="9.42578125" hidden="1" customWidth="1"/>
    <col min="7" max="7" width="6.28515625" hidden="1" customWidth="1"/>
    <col min="8" max="8" width="7.7109375" hidden="1" customWidth="1"/>
    <col min="9" max="9" width="8.42578125" hidden="1" customWidth="1"/>
    <col min="10" max="10" width="17" hidden="1" customWidth="1"/>
    <col min="11" max="13" width="7.85546875" customWidth="1"/>
    <col min="14" max="24" width="8.7109375" customWidth="1"/>
  </cols>
  <sheetData>
    <row r="1" spans="1:24" ht="22.5" customHeight="1" x14ac:dyDescent="0.2">
      <c r="A1" s="18"/>
      <c r="B1" s="212"/>
      <c r="C1" s="213"/>
      <c r="D1" s="213"/>
      <c r="E1" s="213"/>
      <c r="F1" s="18"/>
      <c r="G1" s="18"/>
      <c r="H1" s="18"/>
      <c r="I1" s="18"/>
      <c r="J1" s="18"/>
      <c r="K1" s="18"/>
      <c r="L1" s="18"/>
      <c r="M1" s="18"/>
      <c r="N1" s="18"/>
      <c r="O1" s="18"/>
      <c r="P1" s="18"/>
      <c r="Q1" s="18"/>
      <c r="R1" s="18"/>
      <c r="S1" s="18"/>
      <c r="T1" s="18"/>
      <c r="U1" s="18"/>
      <c r="V1" s="18"/>
      <c r="W1" s="18"/>
      <c r="X1" s="18"/>
    </row>
    <row r="2" spans="1:24" ht="22.5" customHeight="1" x14ac:dyDescent="0.25">
      <c r="A2" s="18"/>
      <c r="B2" s="214" t="s">
        <v>119</v>
      </c>
      <c r="C2" s="213"/>
      <c r="D2" s="213"/>
      <c r="E2" s="213"/>
      <c r="F2" s="18"/>
      <c r="G2" s="18"/>
      <c r="H2" s="18"/>
      <c r="I2" s="18"/>
      <c r="J2" s="18"/>
      <c r="K2" s="18"/>
      <c r="L2" s="18"/>
      <c r="M2" s="18"/>
      <c r="N2" s="18"/>
      <c r="O2" s="18"/>
      <c r="P2" s="18"/>
      <c r="Q2" s="18"/>
      <c r="R2" s="18"/>
      <c r="S2" s="18"/>
      <c r="T2" s="18"/>
      <c r="U2" s="18"/>
      <c r="V2" s="18"/>
      <c r="W2" s="18"/>
      <c r="X2" s="18"/>
    </row>
    <row r="3" spans="1:24" ht="22.5" customHeight="1" x14ac:dyDescent="0.2">
      <c r="A3" s="18"/>
      <c r="B3" s="21" t="s">
        <v>39</v>
      </c>
      <c r="C3" s="224">
        <f>FichaTécnica!B20:G20</f>
        <v>0</v>
      </c>
      <c r="D3" s="209"/>
      <c r="E3" s="209"/>
      <c r="F3" s="18"/>
      <c r="G3" s="18"/>
      <c r="H3" s="18"/>
      <c r="I3" s="18"/>
      <c r="J3" s="18"/>
      <c r="K3" s="18"/>
      <c r="L3" s="18"/>
      <c r="M3" s="18"/>
      <c r="N3" s="18"/>
      <c r="O3" s="18"/>
      <c r="P3" s="18"/>
      <c r="Q3" s="18"/>
      <c r="R3" s="18"/>
      <c r="S3" s="18"/>
      <c r="T3" s="18"/>
      <c r="U3" s="18"/>
      <c r="V3" s="18"/>
      <c r="W3" s="18"/>
      <c r="X3" s="18"/>
    </row>
    <row r="4" spans="1:24" ht="22.5" customHeight="1" x14ac:dyDescent="0.2">
      <c r="A4" s="18"/>
      <c r="B4" s="21" t="s">
        <v>40</v>
      </c>
      <c r="C4" s="222">
        <f>FichaTécnica!B49:G49</f>
        <v>0</v>
      </c>
      <c r="D4" s="194"/>
      <c r="E4" s="194"/>
      <c r="F4" s="18"/>
      <c r="G4" s="18"/>
      <c r="H4" s="18"/>
      <c r="I4" s="18"/>
      <c r="J4" s="18"/>
      <c r="K4" s="18"/>
      <c r="L4" s="18"/>
      <c r="M4" s="18"/>
      <c r="N4" s="18"/>
      <c r="O4" s="18"/>
      <c r="P4" s="18"/>
      <c r="Q4" s="18"/>
      <c r="R4" s="18"/>
      <c r="S4" s="18"/>
      <c r="T4" s="18"/>
      <c r="U4" s="18"/>
      <c r="V4" s="18"/>
      <c r="W4" s="18"/>
      <c r="X4" s="18"/>
    </row>
    <row r="5" spans="1:24" ht="22.5" customHeight="1" x14ac:dyDescent="0.2">
      <c r="A5" s="18"/>
      <c r="B5" s="21" t="s">
        <v>41</v>
      </c>
      <c r="C5" s="222">
        <f>FichaTécnica!E56</f>
        <v>0</v>
      </c>
      <c r="D5" s="194"/>
      <c r="E5" s="194"/>
      <c r="F5" s="18"/>
      <c r="G5" s="18"/>
      <c r="H5" s="18"/>
      <c r="I5" s="18"/>
      <c r="J5" s="18"/>
      <c r="K5" s="18"/>
      <c r="L5" s="18"/>
      <c r="M5" s="18"/>
      <c r="N5" s="18"/>
      <c r="O5" s="18"/>
      <c r="P5" s="18"/>
      <c r="Q5" s="18"/>
      <c r="R5" s="18"/>
      <c r="S5" s="18"/>
      <c r="T5" s="18"/>
      <c r="U5" s="18"/>
      <c r="V5" s="18"/>
      <c r="W5" s="18"/>
      <c r="X5" s="18"/>
    </row>
    <row r="6" spans="1:24" ht="16.5" customHeight="1" x14ac:dyDescent="0.2">
      <c r="A6" s="18"/>
      <c r="B6" s="21" t="s">
        <v>42</v>
      </c>
      <c r="C6" s="222">
        <f>FichaTécnica!B56:C56</f>
        <v>0</v>
      </c>
      <c r="D6" s="194"/>
      <c r="E6" s="194"/>
      <c r="F6" s="18"/>
      <c r="G6" s="18"/>
      <c r="H6" s="18"/>
      <c r="I6" s="18"/>
      <c r="J6" s="18"/>
      <c r="K6" s="18"/>
      <c r="L6" s="18"/>
      <c r="M6" s="18"/>
      <c r="N6" s="18"/>
      <c r="O6" s="18"/>
      <c r="P6" s="18"/>
      <c r="Q6" s="18"/>
      <c r="R6" s="18"/>
      <c r="S6" s="18"/>
      <c r="T6" s="18"/>
      <c r="U6" s="18"/>
      <c r="V6" s="18"/>
      <c r="W6" s="18"/>
      <c r="X6" s="18"/>
    </row>
    <row r="7" spans="1:24" ht="16.5" customHeight="1" x14ac:dyDescent="0.2">
      <c r="A7" s="18"/>
      <c r="B7" s="21" t="s">
        <v>120</v>
      </c>
      <c r="C7" s="65"/>
      <c r="D7" s="65"/>
      <c r="E7" s="65"/>
      <c r="F7" s="18"/>
      <c r="G7" s="18"/>
      <c r="H7" s="18"/>
      <c r="I7" s="18"/>
      <c r="J7" s="18"/>
      <c r="K7" s="18"/>
      <c r="L7" s="18"/>
      <c r="M7" s="18"/>
      <c r="N7" s="18"/>
      <c r="O7" s="18"/>
      <c r="P7" s="18"/>
      <c r="Q7" s="18"/>
      <c r="R7" s="18"/>
      <c r="S7" s="18"/>
      <c r="T7" s="18"/>
      <c r="U7" s="18"/>
      <c r="V7" s="18"/>
      <c r="W7" s="18"/>
      <c r="X7" s="18"/>
    </row>
    <row r="8" spans="1:24" ht="16.5" customHeight="1" x14ac:dyDescent="0.2">
      <c r="A8" s="18"/>
      <c r="B8" s="26"/>
      <c r="C8" s="27"/>
      <c r="D8" s="27"/>
      <c r="E8" s="27"/>
      <c r="F8" s="18"/>
      <c r="G8" s="18"/>
      <c r="H8" s="18"/>
      <c r="I8" s="18"/>
      <c r="J8" s="18"/>
      <c r="K8" s="18"/>
      <c r="L8" s="18"/>
      <c r="M8" s="18"/>
      <c r="N8" s="18"/>
      <c r="O8" s="18"/>
      <c r="P8" s="18"/>
      <c r="Q8" s="18"/>
      <c r="R8" s="18"/>
      <c r="S8" s="18"/>
      <c r="T8" s="18"/>
      <c r="U8" s="18"/>
      <c r="V8" s="18"/>
      <c r="W8" s="18"/>
      <c r="X8" s="18"/>
    </row>
    <row r="9" spans="1:24" ht="15.75" customHeight="1" x14ac:dyDescent="0.2">
      <c r="A9" s="18"/>
      <c r="B9" s="27" t="s">
        <v>121</v>
      </c>
      <c r="C9" s="18"/>
      <c r="D9" s="18"/>
      <c r="E9" s="18"/>
      <c r="F9" s="18"/>
      <c r="G9" s="18"/>
      <c r="H9" s="18"/>
      <c r="I9" s="18"/>
      <c r="J9" s="18"/>
      <c r="K9" s="18"/>
      <c r="L9" s="18"/>
      <c r="M9" s="18"/>
      <c r="N9" s="18"/>
      <c r="O9" s="18"/>
      <c r="P9" s="18"/>
      <c r="Q9" s="18"/>
      <c r="R9" s="18"/>
      <c r="S9" s="18"/>
      <c r="T9" s="18"/>
      <c r="U9" s="18"/>
      <c r="V9" s="18"/>
      <c r="W9" s="18"/>
      <c r="X9" s="18"/>
    </row>
    <row r="10" spans="1:24" ht="15.75" customHeight="1" x14ac:dyDescent="0.2">
      <c r="A10" s="18"/>
      <c r="B10" s="30" t="s">
        <v>122</v>
      </c>
      <c r="C10" s="18"/>
      <c r="D10" s="18"/>
      <c r="E10" s="30"/>
      <c r="F10" s="30"/>
      <c r="G10" s="30"/>
      <c r="H10" s="31"/>
      <c r="I10" s="18"/>
      <c r="J10" s="18"/>
      <c r="K10" s="18"/>
      <c r="L10" s="18"/>
      <c r="M10" s="18"/>
      <c r="N10" s="18"/>
      <c r="O10" s="18"/>
      <c r="P10" s="18"/>
      <c r="Q10" s="18"/>
      <c r="R10" s="18"/>
      <c r="S10" s="18"/>
      <c r="T10" s="18"/>
      <c r="U10" s="18"/>
      <c r="V10" s="18"/>
      <c r="W10" s="18"/>
      <c r="X10" s="18"/>
    </row>
    <row r="11" spans="1:24" ht="15.75" customHeight="1" x14ac:dyDescent="0.2">
      <c r="A11" s="18"/>
      <c r="B11" s="30"/>
      <c r="C11" s="18"/>
      <c r="D11" s="18"/>
      <c r="E11" s="30"/>
      <c r="F11" s="30"/>
      <c r="G11" s="30"/>
      <c r="H11" s="31"/>
      <c r="I11" s="18"/>
      <c r="J11" s="18"/>
      <c r="K11" s="18"/>
      <c r="L11" s="18"/>
      <c r="M11" s="18"/>
      <c r="N11" s="18"/>
      <c r="O11" s="18"/>
      <c r="P11" s="18"/>
      <c r="Q11" s="18"/>
      <c r="R11" s="18"/>
      <c r="S11" s="18"/>
      <c r="T11" s="18"/>
      <c r="U11" s="18"/>
      <c r="V11" s="18"/>
      <c r="W11" s="18"/>
      <c r="X11" s="18"/>
    </row>
    <row r="12" spans="1:24" ht="15.75" customHeight="1" x14ac:dyDescent="0.25">
      <c r="A12" s="33"/>
      <c r="B12" s="223" t="s">
        <v>123</v>
      </c>
      <c r="C12" s="213"/>
      <c r="D12" s="213"/>
      <c r="E12" s="213"/>
      <c r="F12" s="33"/>
      <c r="G12" s="33"/>
      <c r="H12" s="33"/>
      <c r="I12" s="33"/>
      <c r="J12" s="33"/>
      <c r="K12" s="33"/>
      <c r="L12" s="33"/>
      <c r="M12" s="33"/>
      <c r="N12" s="33"/>
      <c r="O12" s="33"/>
      <c r="P12" s="33"/>
      <c r="Q12" s="33"/>
      <c r="R12" s="33"/>
      <c r="S12" s="33"/>
      <c r="T12" s="33"/>
      <c r="U12" s="33"/>
      <c r="V12" s="33"/>
      <c r="W12" s="33"/>
      <c r="X12" s="33"/>
    </row>
    <row r="13" spans="1:24" ht="15.75" customHeight="1" x14ac:dyDescent="0.2">
      <c r="A13" s="33"/>
      <c r="B13" s="67" t="s">
        <v>124</v>
      </c>
      <c r="C13" s="68"/>
      <c r="D13" s="32"/>
      <c r="E13" s="32"/>
      <c r="F13" s="33"/>
      <c r="G13" s="33"/>
      <c r="H13" s="33"/>
      <c r="I13" s="33"/>
      <c r="J13" s="33"/>
      <c r="K13" s="33"/>
      <c r="L13" s="33"/>
      <c r="M13" s="33"/>
      <c r="N13" s="33"/>
      <c r="O13" s="33"/>
      <c r="P13" s="33"/>
      <c r="Q13" s="33"/>
      <c r="R13" s="33"/>
      <c r="S13" s="33"/>
      <c r="T13" s="33"/>
      <c r="U13" s="33"/>
      <c r="V13" s="33"/>
      <c r="W13" s="33"/>
      <c r="X13" s="33"/>
    </row>
    <row r="14" spans="1:24" ht="15.75" customHeight="1" x14ac:dyDescent="0.2">
      <c r="A14" s="33"/>
      <c r="B14" s="69"/>
      <c r="C14" s="32"/>
      <c r="D14" s="32"/>
      <c r="E14" s="32"/>
      <c r="F14" s="33"/>
      <c r="G14" s="33"/>
      <c r="H14" s="33"/>
      <c r="I14" s="33"/>
      <c r="J14" s="33"/>
      <c r="K14" s="33"/>
      <c r="L14" s="33"/>
      <c r="M14" s="33"/>
      <c r="N14" s="33"/>
      <c r="O14" s="33"/>
      <c r="P14" s="33"/>
      <c r="Q14" s="33"/>
      <c r="R14" s="33"/>
      <c r="S14" s="33"/>
      <c r="T14" s="33"/>
      <c r="U14" s="33"/>
      <c r="V14" s="33"/>
      <c r="W14" s="33"/>
      <c r="X14" s="33"/>
    </row>
    <row r="15" spans="1:24" x14ac:dyDescent="0.2">
      <c r="A15" s="33"/>
      <c r="B15" s="70" t="s">
        <v>125</v>
      </c>
      <c r="C15" s="70" t="s">
        <v>126</v>
      </c>
      <c r="D15" s="70" t="s">
        <v>127</v>
      </c>
      <c r="E15" s="32"/>
      <c r="F15" s="33"/>
      <c r="G15" s="33"/>
      <c r="H15" s="33"/>
      <c r="I15" s="33"/>
      <c r="J15" s="33"/>
      <c r="K15" s="33"/>
      <c r="L15" s="33"/>
      <c r="M15" s="33"/>
      <c r="N15" s="33"/>
      <c r="O15" s="33"/>
      <c r="P15" s="33"/>
      <c r="Q15" s="33"/>
      <c r="R15" s="33"/>
      <c r="S15" s="33"/>
      <c r="T15" s="33"/>
      <c r="U15" s="33"/>
      <c r="V15" s="33"/>
      <c r="W15" s="33"/>
      <c r="X15" s="33"/>
    </row>
    <row r="16" spans="1:24" ht="15.75" customHeight="1" x14ac:dyDescent="0.2">
      <c r="A16" s="33"/>
      <c r="B16" s="71">
        <v>2018</v>
      </c>
      <c r="C16" s="72">
        <v>0.2</v>
      </c>
      <c r="D16" s="73"/>
      <c r="E16" s="32"/>
      <c r="F16" s="33"/>
      <c r="G16" s="33"/>
      <c r="H16" s="33"/>
      <c r="I16" s="33"/>
      <c r="J16" s="33"/>
      <c r="K16" s="33"/>
      <c r="L16" s="33"/>
      <c r="M16" s="33"/>
      <c r="N16" s="33"/>
      <c r="O16" s="33"/>
      <c r="P16" s="33"/>
      <c r="Q16" s="33"/>
      <c r="R16" s="33"/>
      <c r="S16" s="33"/>
      <c r="T16" s="33"/>
      <c r="U16" s="33"/>
      <c r="V16" s="33"/>
      <c r="W16" s="33"/>
      <c r="X16" s="33"/>
    </row>
    <row r="17" spans="1:24" ht="15.75" customHeight="1" x14ac:dyDescent="0.2">
      <c r="A17" s="33"/>
      <c r="B17" s="71">
        <v>2019</v>
      </c>
      <c r="C17" s="72">
        <v>0.4</v>
      </c>
      <c r="D17" s="73"/>
      <c r="E17" s="32"/>
      <c r="F17" s="33"/>
      <c r="G17" s="33"/>
      <c r="H17" s="33"/>
      <c r="I17" s="33"/>
      <c r="J17" s="33"/>
      <c r="K17" s="33"/>
      <c r="L17" s="33"/>
      <c r="M17" s="33"/>
      <c r="N17" s="33"/>
      <c r="O17" s="33"/>
      <c r="P17" s="33"/>
      <c r="Q17" s="33"/>
      <c r="R17" s="33"/>
      <c r="S17" s="33"/>
      <c r="T17" s="33"/>
      <c r="U17" s="33"/>
      <c r="V17" s="33"/>
      <c r="W17" s="33"/>
      <c r="X17" s="33"/>
    </row>
    <row r="18" spans="1:24" ht="15.75" customHeight="1" x14ac:dyDescent="0.2">
      <c r="A18" s="33"/>
      <c r="B18" s="71">
        <v>2020</v>
      </c>
      <c r="C18" s="72">
        <v>0.6</v>
      </c>
      <c r="D18" s="73"/>
      <c r="E18" s="32"/>
      <c r="F18" s="33"/>
      <c r="G18" s="33"/>
      <c r="H18" s="33"/>
      <c r="I18" s="33"/>
      <c r="J18" s="33"/>
      <c r="K18" s="33"/>
      <c r="L18" s="33"/>
      <c r="M18" s="33"/>
      <c r="N18" s="33"/>
      <c r="O18" s="33"/>
      <c r="P18" s="33"/>
      <c r="Q18" s="33"/>
      <c r="R18" s="33"/>
      <c r="S18" s="33"/>
      <c r="T18" s="33"/>
      <c r="U18" s="33"/>
      <c r="V18" s="33"/>
      <c r="W18" s="33"/>
      <c r="X18" s="33"/>
    </row>
    <row r="19" spans="1:24" ht="15.75" customHeight="1" x14ac:dyDescent="0.2">
      <c r="A19" s="33"/>
      <c r="B19" s="71">
        <v>2021</v>
      </c>
      <c r="C19" s="72">
        <v>0.8</v>
      </c>
      <c r="D19" s="73"/>
      <c r="E19" s="32"/>
      <c r="F19" s="33"/>
      <c r="G19" s="33"/>
      <c r="H19" s="33"/>
      <c r="I19" s="33"/>
      <c r="J19" s="33"/>
      <c r="K19" s="33"/>
      <c r="L19" s="33"/>
      <c r="M19" s="33"/>
      <c r="N19" s="33"/>
      <c r="O19" s="33"/>
      <c r="P19" s="33"/>
      <c r="Q19" s="33"/>
      <c r="R19" s="33"/>
      <c r="S19" s="33"/>
      <c r="T19" s="33"/>
      <c r="U19" s="33"/>
      <c r="V19" s="33"/>
      <c r="W19" s="33"/>
      <c r="X19" s="33"/>
    </row>
    <row r="20" spans="1:24" ht="15.75" customHeight="1" x14ac:dyDescent="0.2">
      <c r="A20" s="33"/>
      <c r="B20" s="71">
        <v>2022</v>
      </c>
      <c r="C20" s="72">
        <v>1</v>
      </c>
      <c r="D20" s="73"/>
      <c r="E20" s="32"/>
      <c r="F20" s="33"/>
      <c r="G20" s="33"/>
      <c r="H20" s="33"/>
      <c r="I20" s="33"/>
      <c r="J20" s="33"/>
      <c r="K20" s="33"/>
      <c r="L20" s="33"/>
      <c r="M20" s="33"/>
      <c r="N20" s="33"/>
      <c r="O20" s="33"/>
      <c r="P20" s="33"/>
      <c r="Q20" s="33"/>
      <c r="R20" s="33"/>
      <c r="S20" s="33"/>
      <c r="T20" s="33"/>
      <c r="U20" s="33"/>
      <c r="V20" s="33"/>
      <c r="W20" s="33"/>
      <c r="X20" s="33"/>
    </row>
    <row r="21" spans="1:24" ht="15.75" customHeight="1" x14ac:dyDescent="0.2">
      <c r="A21" s="33"/>
      <c r="B21" s="32"/>
      <c r="C21" s="32"/>
      <c r="D21" s="32"/>
      <c r="E21" s="32"/>
      <c r="F21" s="33"/>
      <c r="G21" s="33"/>
      <c r="H21" s="33"/>
      <c r="I21" s="33"/>
      <c r="J21" s="33"/>
      <c r="K21" s="33"/>
      <c r="L21" s="33"/>
      <c r="M21" s="33"/>
      <c r="N21" s="33"/>
      <c r="O21" s="33"/>
      <c r="P21" s="33"/>
      <c r="Q21" s="33"/>
      <c r="R21" s="33"/>
      <c r="S21" s="33"/>
      <c r="T21" s="33"/>
      <c r="U21" s="33"/>
      <c r="V21" s="33"/>
      <c r="W21" s="33"/>
      <c r="X21" s="33"/>
    </row>
    <row r="22" spans="1:24" ht="15.75" customHeight="1" x14ac:dyDescent="0.2">
      <c r="A22" s="33"/>
      <c r="B22" s="32"/>
      <c r="C22" s="32"/>
      <c r="D22" s="32"/>
      <c r="E22" s="32"/>
      <c r="F22" s="33"/>
      <c r="G22" s="33"/>
      <c r="H22" s="33"/>
      <c r="I22" s="33"/>
      <c r="J22" s="33"/>
      <c r="K22" s="33"/>
      <c r="L22" s="33"/>
      <c r="M22" s="33"/>
      <c r="N22" s="33"/>
      <c r="O22" s="33"/>
      <c r="P22" s="33"/>
      <c r="Q22" s="33"/>
      <c r="R22" s="33"/>
      <c r="S22" s="33"/>
      <c r="T22" s="33"/>
      <c r="U22" s="33"/>
      <c r="V22" s="33"/>
      <c r="W22" s="33"/>
      <c r="X22" s="33"/>
    </row>
    <row r="23" spans="1:24" ht="15.75" customHeight="1" x14ac:dyDescent="0.2">
      <c r="A23" s="33"/>
      <c r="B23" s="32"/>
      <c r="C23" s="32"/>
      <c r="D23" s="32"/>
      <c r="E23" s="32"/>
      <c r="F23" s="33"/>
      <c r="G23" s="33"/>
      <c r="H23" s="33"/>
      <c r="I23" s="33"/>
      <c r="J23" s="33"/>
      <c r="K23" s="33"/>
      <c r="L23" s="33"/>
      <c r="M23" s="33"/>
      <c r="N23" s="33"/>
      <c r="O23" s="33"/>
      <c r="P23" s="33"/>
      <c r="Q23" s="33"/>
      <c r="R23" s="33"/>
      <c r="S23" s="33"/>
      <c r="T23" s="33"/>
      <c r="U23" s="33"/>
      <c r="V23" s="33"/>
      <c r="W23" s="33"/>
      <c r="X23" s="33"/>
    </row>
    <row r="24" spans="1:24" ht="15.75" customHeight="1" x14ac:dyDescent="0.2">
      <c r="A24" s="18"/>
      <c r="B24" s="62"/>
      <c r="C24" s="32"/>
      <c r="D24" s="32"/>
      <c r="E24" s="32"/>
      <c r="F24" s="18"/>
      <c r="G24" s="18"/>
      <c r="H24" s="18"/>
      <c r="I24" s="18"/>
      <c r="J24" s="18"/>
      <c r="K24" s="18"/>
      <c r="L24" s="18"/>
      <c r="M24" s="18"/>
      <c r="N24" s="18"/>
      <c r="O24" s="18"/>
      <c r="P24" s="18"/>
      <c r="Q24" s="18"/>
      <c r="R24" s="18"/>
      <c r="S24" s="18"/>
      <c r="T24" s="18"/>
      <c r="U24" s="18"/>
      <c r="V24" s="18"/>
      <c r="W24" s="18"/>
      <c r="X24" s="18"/>
    </row>
    <row r="25" spans="1:24" ht="15" customHeight="1" x14ac:dyDescent="0.2">
      <c r="A25" s="18"/>
      <c r="B25" s="63" t="s">
        <v>128</v>
      </c>
      <c r="C25" s="74"/>
      <c r="D25" s="64"/>
      <c r="E25" s="64"/>
      <c r="F25" s="64"/>
      <c r="G25" s="18"/>
      <c r="H25" s="18"/>
      <c r="I25" s="18"/>
      <c r="J25" s="18"/>
      <c r="K25" s="18"/>
      <c r="L25" s="18"/>
      <c r="M25" s="18"/>
      <c r="N25" s="18"/>
      <c r="O25" s="18"/>
      <c r="P25" s="18"/>
      <c r="Q25" s="18"/>
      <c r="R25" s="18"/>
      <c r="S25" s="18"/>
      <c r="T25" s="18"/>
      <c r="U25" s="18"/>
      <c r="V25" s="18"/>
      <c r="W25" s="18"/>
      <c r="X25" s="18"/>
    </row>
    <row r="26" spans="1:24" ht="15" customHeight="1" x14ac:dyDescent="0.2">
      <c r="A26" s="18"/>
      <c r="B26" s="63"/>
      <c r="C26" s="64"/>
      <c r="D26" s="64"/>
      <c r="E26" s="64"/>
      <c r="F26" s="64"/>
      <c r="G26" s="18"/>
      <c r="H26" s="18"/>
      <c r="I26" s="18"/>
      <c r="J26" s="18"/>
      <c r="K26" s="18"/>
      <c r="L26" s="18"/>
      <c r="M26" s="18"/>
      <c r="N26" s="18"/>
      <c r="O26" s="18"/>
      <c r="P26" s="18"/>
      <c r="Q26" s="18"/>
      <c r="R26" s="18"/>
      <c r="S26" s="18"/>
      <c r="T26" s="18"/>
      <c r="U26" s="18"/>
      <c r="V26" s="18"/>
      <c r="W26" s="18"/>
      <c r="X26" s="18"/>
    </row>
    <row r="27" spans="1:24" ht="15.75" customHeight="1" x14ac:dyDescent="0.2">
      <c r="A27" s="18"/>
      <c r="B27" s="62"/>
      <c r="C27" s="32"/>
      <c r="D27" s="32"/>
      <c r="E27" s="64"/>
      <c r="F27" s="64"/>
      <c r="G27" s="64"/>
      <c r="H27" s="18"/>
      <c r="I27" s="18"/>
      <c r="J27" s="18"/>
      <c r="K27" s="18"/>
      <c r="L27" s="18"/>
      <c r="M27" s="18"/>
      <c r="N27" s="18"/>
      <c r="O27" s="18"/>
      <c r="P27" s="18"/>
      <c r="Q27" s="18"/>
      <c r="R27" s="18"/>
      <c r="S27" s="18"/>
      <c r="T27" s="18"/>
      <c r="U27" s="18"/>
      <c r="V27" s="18"/>
      <c r="W27" s="18"/>
      <c r="X27" s="18"/>
    </row>
    <row r="28" spans="1:24" ht="15.75" customHeight="1" x14ac:dyDescent="0.2">
      <c r="A28" s="18"/>
      <c r="B28" s="75"/>
      <c r="C28" s="32"/>
      <c r="D28" s="32"/>
      <c r="E28" s="32"/>
      <c r="F28" s="18"/>
      <c r="G28" s="18"/>
      <c r="H28" s="18"/>
      <c r="I28" s="18"/>
      <c r="J28" s="18"/>
      <c r="K28" s="18"/>
      <c r="L28" s="18"/>
      <c r="M28" s="18"/>
      <c r="N28" s="18"/>
      <c r="O28" s="18"/>
      <c r="P28" s="18"/>
      <c r="Q28" s="18"/>
      <c r="R28" s="18"/>
      <c r="S28" s="18"/>
      <c r="T28" s="18"/>
      <c r="U28" s="18"/>
      <c r="V28" s="18"/>
      <c r="W28" s="18"/>
      <c r="X28" s="18"/>
    </row>
    <row r="29" spans="1:24" ht="15.75" customHeight="1" x14ac:dyDescent="0.2">
      <c r="A29" s="18"/>
      <c r="B29" s="76" t="s">
        <v>129</v>
      </c>
      <c r="C29" s="32"/>
      <c r="D29" s="76"/>
      <c r="E29" s="76"/>
      <c r="F29" s="76"/>
      <c r="G29" s="76"/>
      <c r="H29" s="76"/>
      <c r="I29" s="76"/>
      <c r="J29" s="76"/>
      <c r="K29" s="76"/>
      <c r="L29" s="76"/>
      <c r="M29" s="76"/>
      <c r="N29" s="18"/>
      <c r="O29" s="18"/>
      <c r="P29" s="18"/>
      <c r="Q29" s="18"/>
      <c r="R29" s="18"/>
      <c r="S29" s="18"/>
      <c r="T29" s="18"/>
      <c r="U29" s="18"/>
      <c r="V29" s="18"/>
      <c r="W29" s="18"/>
      <c r="X29" s="18"/>
    </row>
    <row r="30" spans="1:24" ht="15.75" customHeight="1" x14ac:dyDescent="0.2">
      <c r="A30" s="18"/>
      <c r="B30" s="18"/>
      <c r="C30" s="32"/>
      <c r="D30" s="32"/>
      <c r="E30" s="32"/>
      <c r="F30" s="18"/>
      <c r="G30" s="18"/>
      <c r="H30" s="18"/>
      <c r="I30" s="18"/>
      <c r="J30" s="18"/>
      <c r="K30" s="18"/>
      <c r="L30" s="18"/>
      <c r="M30" s="18"/>
      <c r="N30" s="18"/>
      <c r="O30" s="18"/>
      <c r="P30" s="18"/>
      <c r="Q30" s="18"/>
      <c r="R30" s="18"/>
      <c r="S30" s="18"/>
      <c r="T30" s="18"/>
      <c r="U30" s="18"/>
      <c r="V30" s="18"/>
      <c r="W30" s="18"/>
      <c r="X30" s="18"/>
    </row>
    <row r="31" spans="1:24" ht="15.75" customHeight="1" x14ac:dyDescent="0.2">
      <c r="A31" s="18"/>
      <c r="B31" s="62"/>
      <c r="C31" s="32"/>
      <c r="D31" s="32"/>
      <c r="E31" s="32"/>
      <c r="F31" s="18"/>
      <c r="G31" s="18"/>
      <c r="H31" s="18"/>
      <c r="I31" s="18"/>
      <c r="J31" s="18"/>
      <c r="K31" s="18"/>
      <c r="L31" s="18"/>
      <c r="M31" s="18"/>
      <c r="N31" s="18"/>
      <c r="O31" s="18"/>
      <c r="P31" s="18"/>
      <c r="Q31" s="18"/>
      <c r="R31" s="18"/>
      <c r="S31" s="18"/>
      <c r="T31" s="18"/>
      <c r="U31" s="18"/>
      <c r="V31" s="18"/>
      <c r="W31" s="18"/>
      <c r="X31" s="18"/>
    </row>
    <row r="32" spans="1:24" ht="15.75" customHeight="1" x14ac:dyDescent="0.2">
      <c r="A32" s="18"/>
      <c r="B32" s="62"/>
      <c r="C32" s="32"/>
      <c r="D32" s="32"/>
      <c r="E32" s="32"/>
      <c r="F32" s="18"/>
      <c r="G32" s="18"/>
      <c r="H32" s="18"/>
      <c r="I32" s="18"/>
      <c r="J32" s="18"/>
      <c r="K32" s="18"/>
      <c r="L32" s="18"/>
      <c r="M32" s="18"/>
      <c r="N32" s="18"/>
      <c r="O32" s="18"/>
      <c r="P32" s="18"/>
      <c r="Q32" s="18"/>
      <c r="R32" s="18"/>
      <c r="S32" s="18"/>
      <c r="T32" s="18"/>
      <c r="U32" s="18"/>
      <c r="V32" s="18"/>
      <c r="W32" s="18"/>
      <c r="X32" s="18"/>
    </row>
    <row r="33" spans="1:24" ht="15.75" customHeight="1" x14ac:dyDescent="0.2">
      <c r="A33" s="18"/>
      <c r="B33" s="62"/>
      <c r="C33" s="32"/>
      <c r="D33" s="32"/>
      <c r="E33" s="32"/>
      <c r="F33" s="18"/>
      <c r="G33" s="18"/>
      <c r="H33" s="18"/>
      <c r="I33" s="18"/>
      <c r="J33" s="18"/>
      <c r="K33" s="18"/>
      <c r="L33" s="18"/>
      <c r="M33" s="18"/>
      <c r="N33" s="18"/>
      <c r="O33" s="18"/>
      <c r="P33" s="18"/>
      <c r="Q33" s="18"/>
      <c r="R33" s="18"/>
      <c r="S33" s="18"/>
      <c r="T33" s="18"/>
      <c r="U33" s="18"/>
      <c r="V33" s="18"/>
      <c r="W33" s="18"/>
      <c r="X33" s="18"/>
    </row>
    <row r="34" spans="1:24" ht="15.75" customHeight="1" x14ac:dyDescent="0.2">
      <c r="A34" s="18"/>
      <c r="B34" s="62"/>
      <c r="C34" s="32"/>
      <c r="D34" s="32"/>
      <c r="E34" s="32"/>
      <c r="F34" s="18"/>
      <c r="G34" s="18"/>
      <c r="H34" s="18"/>
      <c r="I34" s="18"/>
      <c r="J34" s="18"/>
      <c r="K34" s="18"/>
      <c r="L34" s="18"/>
      <c r="M34" s="18"/>
      <c r="N34" s="18"/>
      <c r="O34" s="18"/>
      <c r="P34" s="18"/>
      <c r="Q34" s="18"/>
      <c r="R34" s="18"/>
      <c r="S34" s="18"/>
      <c r="T34" s="18"/>
      <c r="U34" s="18"/>
      <c r="V34" s="18"/>
      <c r="W34" s="18"/>
      <c r="X34" s="18"/>
    </row>
    <row r="35" spans="1:24" ht="15.75" customHeight="1" x14ac:dyDescent="0.2">
      <c r="A35" s="18"/>
      <c r="B35" s="62"/>
      <c r="C35" s="32"/>
      <c r="D35" s="32"/>
      <c r="E35" s="32"/>
      <c r="F35" s="18"/>
      <c r="G35" s="18"/>
      <c r="H35" s="18"/>
      <c r="I35" s="18"/>
      <c r="J35" s="18"/>
      <c r="K35" s="18"/>
      <c r="L35" s="18"/>
      <c r="M35" s="18"/>
      <c r="N35" s="18"/>
      <c r="O35" s="18"/>
      <c r="P35" s="18"/>
      <c r="Q35" s="18"/>
      <c r="R35" s="18"/>
      <c r="S35" s="18"/>
      <c r="T35" s="18"/>
      <c r="U35" s="18"/>
      <c r="V35" s="18"/>
      <c r="W35" s="18"/>
      <c r="X35" s="18"/>
    </row>
    <row r="36" spans="1:24" ht="15.75" customHeight="1" x14ac:dyDescent="0.2">
      <c r="A36" s="18"/>
      <c r="B36" s="62"/>
      <c r="C36" s="32"/>
      <c r="D36" s="32"/>
      <c r="E36" s="32"/>
      <c r="F36" s="18"/>
      <c r="G36" s="18"/>
      <c r="H36" s="18"/>
      <c r="I36" s="18"/>
      <c r="J36" s="18"/>
      <c r="K36" s="18"/>
      <c r="L36" s="18"/>
      <c r="M36" s="18"/>
      <c r="N36" s="18"/>
      <c r="O36" s="18"/>
      <c r="P36" s="18"/>
      <c r="Q36" s="18"/>
      <c r="R36" s="18"/>
      <c r="S36" s="18"/>
      <c r="T36" s="18"/>
      <c r="U36" s="18"/>
      <c r="V36" s="18"/>
      <c r="W36" s="18"/>
      <c r="X36" s="18"/>
    </row>
    <row r="37" spans="1:24" ht="15.75" customHeight="1" x14ac:dyDescent="0.2">
      <c r="A37" s="18"/>
      <c r="B37" s="62"/>
      <c r="C37" s="32"/>
      <c r="D37" s="32"/>
      <c r="E37" s="32"/>
      <c r="F37" s="18"/>
      <c r="G37" s="18"/>
      <c r="H37" s="18"/>
      <c r="I37" s="18"/>
      <c r="J37" s="18"/>
      <c r="K37" s="18"/>
      <c r="L37" s="18"/>
      <c r="M37" s="18"/>
      <c r="N37" s="18"/>
      <c r="O37" s="18"/>
      <c r="P37" s="18"/>
      <c r="Q37" s="18"/>
      <c r="R37" s="18"/>
      <c r="S37" s="18"/>
      <c r="T37" s="18"/>
      <c r="U37" s="18"/>
      <c r="V37" s="18"/>
      <c r="W37" s="18"/>
      <c r="X37" s="18"/>
    </row>
    <row r="38" spans="1:24" ht="15.75" customHeight="1" x14ac:dyDescent="0.2">
      <c r="A38" s="18"/>
      <c r="B38" s="62"/>
      <c r="C38" s="32"/>
      <c r="D38" s="32"/>
      <c r="E38" s="32"/>
      <c r="F38" s="18"/>
      <c r="G38" s="18"/>
      <c r="H38" s="18"/>
      <c r="I38" s="18"/>
      <c r="J38" s="18"/>
      <c r="K38" s="18"/>
      <c r="L38" s="18"/>
      <c r="M38" s="18"/>
      <c r="N38" s="18"/>
      <c r="O38" s="18"/>
      <c r="P38" s="18"/>
      <c r="Q38" s="18"/>
      <c r="R38" s="18"/>
      <c r="S38" s="18"/>
      <c r="T38" s="18"/>
      <c r="U38" s="18"/>
      <c r="V38" s="18"/>
      <c r="W38" s="18"/>
      <c r="X38" s="18"/>
    </row>
    <row r="39" spans="1:24" ht="15.75" customHeight="1" x14ac:dyDescent="0.2">
      <c r="A39" s="18"/>
      <c r="B39" s="62"/>
      <c r="C39" s="32"/>
      <c r="D39" s="32"/>
      <c r="E39" s="32"/>
      <c r="F39" s="18"/>
      <c r="G39" s="18"/>
      <c r="H39" s="18"/>
      <c r="I39" s="18"/>
      <c r="J39" s="18"/>
      <c r="K39" s="18"/>
      <c r="L39" s="18"/>
      <c r="M39" s="18"/>
      <c r="N39" s="18"/>
      <c r="O39" s="18"/>
      <c r="P39" s="18"/>
      <c r="Q39" s="18"/>
      <c r="R39" s="18"/>
      <c r="S39" s="18"/>
      <c r="T39" s="18"/>
      <c r="U39" s="18"/>
      <c r="V39" s="18"/>
      <c r="W39" s="18"/>
      <c r="X39" s="18"/>
    </row>
    <row r="40" spans="1:24" ht="15.75" customHeight="1" x14ac:dyDescent="0.2">
      <c r="A40" s="18"/>
      <c r="B40" s="62"/>
      <c r="C40" s="32"/>
      <c r="D40" s="32"/>
      <c r="E40" s="32"/>
      <c r="F40" s="18"/>
      <c r="G40" s="18"/>
      <c r="H40" s="18"/>
      <c r="I40" s="18"/>
      <c r="J40" s="18"/>
      <c r="K40" s="18"/>
      <c r="L40" s="18"/>
      <c r="M40" s="18"/>
      <c r="N40" s="18"/>
      <c r="O40" s="18"/>
      <c r="P40" s="18"/>
      <c r="Q40" s="18"/>
      <c r="R40" s="18"/>
      <c r="S40" s="18"/>
      <c r="T40" s="18"/>
      <c r="U40" s="18"/>
      <c r="V40" s="18"/>
      <c r="W40" s="18"/>
      <c r="X40" s="18"/>
    </row>
    <row r="41" spans="1:24" ht="15.75" customHeight="1" x14ac:dyDescent="0.2">
      <c r="A41" s="18"/>
      <c r="B41" s="62"/>
      <c r="C41" s="32"/>
      <c r="D41" s="32"/>
      <c r="E41" s="32"/>
      <c r="F41" s="18"/>
      <c r="G41" s="18"/>
      <c r="H41" s="18"/>
      <c r="I41" s="18"/>
      <c r="J41" s="18"/>
      <c r="K41" s="18"/>
      <c r="L41" s="18"/>
      <c r="M41" s="18"/>
      <c r="N41" s="18"/>
      <c r="O41" s="18"/>
      <c r="P41" s="18"/>
      <c r="Q41" s="18"/>
      <c r="R41" s="18"/>
      <c r="S41" s="18"/>
      <c r="T41" s="18"/>
      <c r="U41" s="18"/>
      <c r="V41" s="18"/>
      <c r="W41" s="18"/>
      <c r="X41" s="18"/>
    </row>
    <row r="42" spans="1:24" ht="15.75" customHeight="1" x14ac:dyDescent="0.2">
      <c r="A42" s="18"/>
      <c r="B42" s="62"/>
      <c r="C42" s="32"/>
      <c r="D42" s="32"/>
      <c r="E42" s="32"/>
      <c r="F42" s="18"/>
      <c r="G42" s="18"/>
      <c r="H42" s="18"/>
      <c r="I42" s="18"/>
      <c r="J42" s="18"/>
      <c r="K42" s="18"/>
      <c r="L42" s="18"/>
      <c r="M42" s="18"/>
      <c r="N42" s="18"/>
      <c r="O42" s="18"/>
      <c r="P42" s="18"/>
      <c r="Q42" s="18"/>
      <c r="R42" s="18"/>
      <c r="S42" s="18"/>
      <c r="T42" s="18"/>
      <c r="U42" s="18"/>
      <c r="V42" s="18"/>
      <c r="W42" s="18"/>
      <c r="X42" s="18"/>
    </row>
    <row r="43" spans="1:24" ht="15.75" customHeight="1" x14ac:dyDescent="0.2">
      <c r="A43" s="18"/>
      <c r="B43" s="62"/>
      <c r="C43" s="32"/>
      <c r="D43" s="32"/>
      <c r="E43" s="32"/>
      <c r="F43" s="18"/>
      <c r="G43" s="18"/>
      <c r="H43" s="18"/>
      <c r="I43" s="18"/>
      <c r="J43" s="18"/>
      <c r="K43" s="18"/>
      <c r="L43" s="18"/>
      <c r="M43" s="18"/>
      <c r="N43" s="18"/>
      <c r="O43" s="18"/>
      <c r="P43" s="18"/>
      <c r="Q43" s="18"/>
      <c r="R43" s="18"/>
      <c r="S43" s="18"/>
      <c r="T43" s="18"/>
      <c r="U43" s="18"/>
      <c r="V43" s="18"/>
      <c r="W43" s="18"/>
      <c r="X43" s="18"/>
    </row>
    <row r="44" spans="1:24" ht="15.75" customHeight="1" x14ac:dyDescent="0.2">
      <c r="A44" s="18"/>
      <c r="B44" s="62"/>
      <c r="C44" s="32"/>
      <c r="D44" s="32"/>
      <c r="E44" s="32"/>
      <c r="F44" s="18"/>
      <c r="G44" s="18"/>
      <c r="H44" s="18"/>
      <c r="I44" s="18"/>
      <c r="J44" s="18"/>
      <c r="K44" s="18"/>
      <c r="L44" s="18"/>
      <c r="M44" s="18"/>
      <c r="N44" s="18"/>
      <c r="O44" s="18"/>
      <c r="P44" s="18"/>
      <c r="Q44" s="18"/>
      <c r="R44" s="18"/>
      <c r="S44" s="18"/>
      <c r="T44" s="18"/>
      <c r="U44" s="18"/>
      <c r="V44" s="18"/>
      <c r="W44" s="18"/>
      <c r="X44" s="18"/>
    </row>
    <row r="45" spans="1:24" ht="15.75" customHeight="1" x14ac:dyDescent="0.2">
      <c r="A45" s="18"/>
      <c r="B45" s="62"/>
      <c r="C45" s="32"/>
      <c r="D45" s="32"/>
      <c r="E45" s="32"/>
      <c r="F45" s="18"/>
      <c r="G45" s="18"/>
      <c r="H45" s="18"/>
      <c r="I45" s="18"/>
      <c r="J45" s="18"/>
      <c r="K45" s="18"/>
      <c r="L45" s="18"/>
      <c r="M45" s="18"/>
      <c r="N45" s="18"/>
      <c r="O45" s="18"/>
      <c r="P45" s="18"/>
      <c r="Q45" s="18"/>
      <c r="R45" s="18"/>
      <c r="S45" s="18"/>
      <c r="T45" s="18"/>
      <c r="U45" s="18"/>
      <c r="V45" s="18"/>
      <c r="W45" s="18"/>
      <c r="X45" s="18"/>
    </row>
    <row r="46" spans="1:24" ht="15.75" customHeight="1" x14ac:dyDescent="0.2">
      <c r="A46" s="18"/>
      <c r="B46" s="62"/>
      <c r="C46" s="32"/>
      <c r="D46" s="32"/>
      <c r="E46" s="32"/>
      <c r="F46" s="18"/>
      <c r="G46" s="18"/>
      <c r="H46" s="18"/>
      <c r="I46" s="18"/>
      <c r="J46" s="18"/>
      <c r="K46" s="18"/>
      <c r="L46" s="18"/>
      <c r="M46" s="18"/>
      <c r="N46" s="18"/>
      <c r="O46" s="18"/>
      <c r="P46" s="18"/>
      <c r="Q46" s="18"/>
      <c r="R46" s="18"/>
      <c r="S46" s="18"/>
      <c r="T46" s="18"/>
      <c r="U46" s="18"/>
      <c r="V46" s="18"/>
      <c r="W46" s="18"/>
      <c r="X46" s="18"/>
    </row>
    <row r="47" spans="1:24" ht="15.75" customHeight="1" x14ac:dyDescent="0.2">
      <c r="A47" s="18"/>
      <c r="B47" s="62"/>
      <c r="C47" s="32"/>
      <c r="D47" s="32"/>
      <c r="E47" s="32"/>
      <c r="F47" s="18"/>
      <c r="G47" s="18"/>
      <c r="H47" s="18"/>
      <c r="I47" s="18"/>
      <c r="J47" s="18"/>
      <c r="K47" s="18"/>
      <c r="L47" s="18"/>
      <c r="M47" s="18"/>
      <c r="N47" s="18"/>
      <c r="O47" s="18"/>
      <c r="P47" s="18"/>
      <c r="Q47" s="18"/>
      <c r="R47" s="18"/>
      <c r="S47" s="18"/>
      <c r="T47" s="18"/>
      <c r="U47" s="18"/>
      <c r="V47" s="18"/>
      <c r="W47" s="18"/>
      <c r="X47" s="18"/>
    </row>
    <row r="48" spans="1:24" ht="15.75" customHeight="1" x14ac:dyDescent="0.2">
      <c r="A48" s="18"/>
      <c r="B48" s="62"/>
      <c r="C48" s="32"/>
      <c r="D48" s="32"/>
      <c r="E48" s="32"/>
      <c r="F48" s="18"/>
      <c r="G48" s="18"/>
      <c r="H48" s="18"/>
      <c r="I48" s="18"/>
      <c r="J48" s="18"/>
      <c r="K48" s="18"/>
      <c r="L48" s="18"/>
      <c r="M48" s="18"/>
      <c r="N48" s="18"/>
      <c r="O48" s="18"/>
      <c r="P48" s="18"/>
      <c r="Q48" s="18"/>
      <c r="R48" s="18"/>
      <c r="S48" s="18"/>
      <c r="T48" s="18"/>
      <c r="U48" s="18"/>
      <c r="V48" s="18"/>
      <c r="W48" s="18"/>
      <c r="X48" s="18"/>
    </row>
    <row r="49" spans="1:24" ht="15.75" customHeight="1" x14ac:dyDescent="0.2">
      <c r="A49" s="18"/>
      <c r="B49" s="62"/>
      <c r="C49" s="32"/>
      <c r="D49" s="32"/>
      <c r="E49" s="32"/>
      <c r="F49" s="18"/>
      <c r="G49" s="18"/>
      <c r="H49" s="18"/>
      <c r="I49" s="18"/>
      <c r="J49" s="18"/>
      <c r="K49" s="18"/>
      <c r="L49" s="18"/>
      <c r="M49" s="18"/>
      <c r="N49" s="18"/>
      <c r="O49" s="18"/>
      <c r="P49" s="18"/>
      <c r="Q49" s="18"/>
      <c r="R49" s="18"/>
      <c r="S49" s="18"/>
      <c r="T49" s="18"/>
      <c r="U49" s="18"/>
      <c r="V49" s="18"/>
      <c r="W49" s="18"/>
      <c r="X49" s="18"/>
    </row>
    <row r="50" spans="1:24" ht="15.75" customHeight="1" x14ac:dyDescent="0.2">
      <c r="A50" s="18"/>
      <c r="B50" s="62"/>
      <c r="C50" s="32"/>
      <c r="D50" s="32"/>
      <c r="E50" s="32"/>
      <c r="F50" s="18"/>
      <c r="G50" s="18"/>
      <c r="H50" s="18"/>
      <c r="I50" s="18"/>
      <c r="J50" s="18"/>
      <c r="K50" s="18"/>
      <c r="L50" s="18"/>
      <c r="M50" s="18"/>
      <c r="N50" s="18"/>
      <c r="O50" s="18"/>
      <c r="P50" s="18"/>
      <c r="Q50" s="18"/>
      <c r="R50" s="18"/>
      <c r="S50" s="18"/>
      <c r="T50" s="18"/>
      <c r="U50" s="18"/>
      <c r="V50" s="18"/>
      <c r="W50" s="18"/>
      <c r="X50" s="18"/>
    </row>
    <row r="51" spans="1:24" ht="15.75" customHeight="1" x14ac:dyDescent="0.2">
      <c r="A51" s="18"/>
      <c r="B51" s="62"/>
      <c r="C51" s="32"/>
      <c r="D51" s="32"/>
      <c r="E51" s="32"/>
      <c r="F51" s="18"/>
      <c r="G51" s="18"/>
      <c r="H51" s="18"/>
      <c r="I51" s="18"/>
      <c r="J51" s="18"/>
      <c r="K51" s="18"/>
      <c r="L51" s="18"/>
      <c r="M51" s="18"/>
      <c r="N51" s="18"/>
      <c r="O51" s="18"/>
      <c r="P51" s="18"/>
      <c r="Q51" s="18"/>
      <c r="R51" s="18"/>
      <c r="S51" s="18"/>
      <c r="T51" s="18"/>
      <c r="U51" s="18"/>
      <c r="V51" s="18"/>
      <c r="W51" s="18"/>
      <c r="X51" s="18"/>
    </row>
    <row r="52" spans="1:24" ht="15.75" customHeight="1" x14ac:dyDescent="0.2">
      <c r="A52" s="18"/>
      <c r="B52" s="62"/>
      <c r="C52" s="32"/>
      <c r="D52" s="32"/>
      <c r="E52" s="32"/>
      <c r="F52" s="18"/>
      <c r="G52" s="18"/>
      <c r="H52" s="18"/>
      <c r="I52" s="18"/>
      <c r="J52" s="18"/>
      <c r="K52" s="18"/>
      <c r="L52" s="18"/>
      <c r="M52" s="18"/>
      <c r="N52" s="18"/>
      <c r="O52" s="18"/>
      <c r="P52" s="18"/>
      <c r="Q52" s="18"/>
      <c r="R52" s="18"/>
      <c r="S52" s="18"/>
      <c r="T52" s="18"/>
      <c r="U52" s="18"/>
      <c r="V52" s="18"/>
      <c r="W52" s="18"/>
      <c r="X52" s="18"/>
    </row>
    <row r="53" spans="1:24" ht="15.75" customHeight="1" x14ac:dyDescent="0.2">
      <c r="A53" s="18"/>
      <c r="B53" s="62"/>
      <c r="C53" s="32"/>
      <c r="D53" s="32"/>
      <c r="E53" s="32"/>
      <c r="F53" s="18"/>
      <c r="G53" s="18"/>
      <c r="H53" s="18"/>
      <c r="I53" s="18"/>
      <c r="J53" s="18"/>
      <c r="K53" s="18"/>
      <c r="L53" s="18"/>
      <c r="M53" s="18"/>
      <c r="N53" s="18"/>
      <c r="O53" s="18"/>
      <c r="P53" s="18"/>
      <c r="Q53" s="18"/>
      <c r="R53" s="18"/>
      <c r="S53" s="18"/>
      <c r="T53" s="18"/>
      <c r="U53" s="18"/>
      <c r="V53" s="18"/>
      <c r="W53" s="18"/>
      <c r="X53" s="18"/>
    </row>
    <row r="54" spans="1:24" ht="15.75" customHeight="1" x14ac:dyDescent="0.2">
      <c r="A54" s="18"/>
      <c r="B54" s="62"/>
      <c r="C54" s="32"/>
      <c r="D54" s="32"/>
      <c r="E54" s="32"/>
      <c r="F54" s="18"/>
      <c r="G54" s="18"/>
      <c r="H54" s="18"/>
      <c r="I54" s="18"/>
      <c r="J54" s="18"/>
      <c r="K54" s="18"/>
      <c r="L54" s="18"/>
      <c r="M54" s="18"/>
      <c r="N54" s="18"/>
      <c r="O54" s="18"/>
      <c r="P54" s="18"/>
      <c r="Q54" s="18"/>
      <c r="R54" s="18"/>
      <c r="S54" s="18"/>
      <c r="T54" s="18"/>
      <c r="U54" s="18"/>
      <c r="V54" s="18"/>
      <c r="W54" s="18"/>
      <c r="X54" s="18"/>
    </row>
    <row r="55" spans="1:24" ht="15.75" customHeight="1" x14ac:dyDescent="0.2">
      <c r="A55" s="18"/>
      <c r="B55" s="62"/>
      <c r="C55" s="32"/>
      <c r="D55" s="32"/>
      <c r="E55" s="32"/>
      <c r="F55" s="18"/>
      <c r="G55" s="18"/>
      <c r="H55" s="18"/>
      <c r="I55" s="18"/>
      <c r="J55" s="18"/>
      <c r="K55" s="18"/>
      <c r="L55" s="18"/>
      <c r="M55" s="18"/>
      <c r="N55" s="18"/>
      <c r="O55" s="18"/>
      <c r="P55" s="18"/>
      <c r="Q55" s="18"/>
      <c r="R55" s="18"/>
      <c r="S55" s="18"/>
      <c r="T55" s="18"/>
      <c r="U55" s="18"/>
      <c r="V55" s="18"/>
      <c r="W55" s="18"/>
      <c r="X55" s="18"/>
    </row>
    <row r="56" spans="1:24" ht="15.75" customHeight="1" x14ac:dyDescent="0.2">
      <c r="A56" s="18"/>
      <c r="B56" s="62"/>
      <c r="C56" s="32"/>
      <c r="D56" s="32"/>
      <c r="E56" s="32"/>
      <c r="F56" s="18"/>
      <c r="G56" s="18"/>
      <c r="H56" s="18"/>
      <c r="I56" s="18"/>
      <c r="J56" s="18"/>
      <c r="K56" s="18"/>
      <c r="L56" s="18"/>
      <c r="M56" s="18"/>
      <c r="N56" s="18"/>
      <c r="O56" s="18"/>
      <c r="P56" s="18"/>
      <c r="Q56" s="18"/>
      <c r="R56" s="18"/>
      <c r="S56" s="18"/>
      <c r="T56" s="18"/>
      <c r="U56" s="18"/>
      <c r="V56" s="18"/>
      <c r="W56" s="18"/>
      <c r="X56" s="18"/>
    </row>
    <row r="57" spans="1:24" ht="15.75" customHeight="1" x14ac:dyDescent="0.2">
      <c r="A57" s="18"/>
      <c r="B57" s="62"/>
      <c r="C57" s="32"/>
      <c r="D57" s="32"/>
      <c r="E57" s="32"/>
      <c r="F57" s="18"/>
      <c r="G57" s="18"/>
      <c r="H57" s="18"/>
      <c r="I57" s="18"/>
      <c r="J57" s="18"/>
      <c r="K57" s="18"/>
      <c r="L57" s="18"/>
      <c r="M57" s="18"/>
      <c r="N57" s="18"/>
      <c r="O57" s="18"/>
      <c r="P57" s="18"/>
      <c r="Q57" s="18"/>
      <c r="R57" s="18"/>
      <c r="S57" s="18"/>
      <c r="T57" s="18"/>
      <c r="U57" s="18"/>
      <c r="V57" s="18"/>
      <c r="W57" s="18"/>
      <c r="X57" s="18"/>
    </row>
    <row r="58" spans="1:24" ht="15.75" customHeight="1" x14ac:dyDescent="0.2">
      <c r="A58" s="18"/>
      <c r="B58" s="62"/>
      <c r="C58" s="32"/>
      <c r="D58" s="32"/>
      <c r="E58" s="32"/>
      <c r="F58" s="18"/>
      <c r="G58" s="18"/>
      <c r="H58" s="18"/>
      <c r="I58" s="18"/>
      <c r="J58" s="18"/>
      <c r="K58" s="18"/>
      <c r="L58" s="18"/>
      <c r="M58" s="18"/>
      <c r="N58" s="18"/>
      <c r="O58" s="18"/>
      <c r="P58" s="18"/>
      <c r="Q58" s="18"/>
      <c r="R58" s="18"/>
      <c r="S58" s="18"/>
      <c r="T58" s="18"/>
      <c r="U58" s="18"/>
      <c r="V58" s="18"/>
      <c r="W58" s="18"/>
      <c r="X58" s="18"/>
    </row>
    <row r="59" spans="1:24" ht="15.75" customHeight="1" x14ac:dyDescent="0.2">
      <c r="A59" s="18"/>
      <c r="B59" s="62"/>
      <c r="C59" s="32"/>
      <c r="D59" s="32"/>
      <c r="E59" s="32"/>
      <c r="F59" s="18"/>
      <c r="G59" s="18"/>
      <c r="H59" s="18"/>
      <c r="I59" s="18"/>
      <c r="J59" s="18"/>
      <c r="K59" s="18"/>
      <c r="L59" s="18"/>
      <c r="M59" s="18"/>
      <c r="N59" s="18"/>
      <c r="O59" s="18"/>
      <c r="P59" s="18"/>
      <c r="Q59" s="18"/>
      <c r="R59" s="18"/>
      <c r="S59" s="18"/>
      <c r="T59" s="18"/>
      <c r="U59" s="18"/>
      <c r="V59" s="18"/>
      <c r="W59" s="18"/>
      <c r="X59" s="18"/>
    </row>
    <row r="60" spans="1:24" ht="15.75" customHeight="1" x14ac:dyDescent="0.2">
      <c r="A60" s="18"/>
      <c r="B60" s="62"/>
      <c r="C60" s="32"/>
      <c r="D60" s="32"/>
      <c r="E60" s="32"/>
      <c r="F60" s="18"/>
      <c r="G60" s="18"/>
      <c r="H60" s="18"/>
      <c r="I60" s="18"/>
      <c r="J60" s="18"/>
      <c r="K60" s="18"/>
      <c r="L60" s="18"/>
      <c r="M60" s="18"/>
      <c r="N60" s="18"/>
      <c r="O60" s="18"/>
      <c r="P60" s="18"/>
      <c r="Q60" s="18"/>
      <c r="R60" s="18"/>
      <c r="S60" s="18"/>
      <c r="T60" s="18"/>
      <c r="U60" s="18"/>
      <c r="V60" s="18"/>
      <c r="W60" s="18"/>
      <c r="X60" s="18"/>
    </row>
    <row r="61" spans="1:24" ht="15.75" customHeight="1" x14ac:dyDescent="0.2">
      <c r="A61" s="18"/>
      <c r="B61" s="62"/>
      <c r="C61" s="32"/>
      <c r="D61" s="32"/>
      <c r="E61" s="32"/>
      <c r="F61" s="18"/>
      <c r="G61" s="18"/>
      <c r="H61" s="18"/>
      <c r="I61" s="18"/>
      <c r="J61" s="18"/>
      <c r="K61" s="18"/>
      <c r="L61" s="18"/>
      <c r="M61" s="18"/>
      <c r="N61" s="18"/>
      <c r="O61" s="18"/>
      <c r="P61" s="18"/>
      <c r="Q61" s="18"/>
      <c r="R61" s="18"/>
      <c r="S61" s="18"/>
      <c r="T61" s="18"/>
      <c r="U61" s="18"/>
      <c r="V61" s="18"/>
      <c r="W61" s="18"/>
      <c r="X61" s="18"/>
    </row>
    <row r="62" spans="1:24" ht="15.75" customHeight="1" x14ac:dyDescent="0.2">
      <c r="A62" s="18"/>
      <c r="B62" s="62"/>
      <c r="C62" s="32"/>
      <c r="D62" s="32"/>
      <c r="E62" s="32"/>
      <c r="F62" s="18"/>
      <c r="G62" s="18"/>
      <c r="H62" s="18"/>
      <c r="I62" s="18"/>
      <c r="J62" s="18"/>
      <c r="K62" s="18"/>
      <c r="L62" s="18"/>
      <c r="M62" s="18"/>
      <c r="N62" s="18"/>
      <c r="O62" s="18"/>
      <c r="P62" s="18"/>
      <c r="Q62" s="18"/>
      <c r="R62" s="18"/>
      <c r="S62" s="18"/>
      <c r="T62" s="18"/>
      <c r="U62" s="18"/>
      <c r="V62" s="18"/>
      <c r="W62" s="18"/>
      <c r="X62" s="18"/>
    </row>
    <row r="63" spans="1:24" ht="15.75" customHeight="1" x14ac:dyDescent="0.2">
      <c r="A63" s="18"/>
      <c r="B63" s="62"/>
      <c r="C63" s="32"/>
      <c r="D63" s="32"/>
      <c r="E63" s="32"/>
      <c r="F63" s="18"/>
      <c r="G63" s="18"/>
      <c r="H63" s="18"/>
      <c r="I63" s="18"/>
      <c r="J63" s="18"/>
      <c r="K63" s="18"/>
      <c r="L63" s="18"/>
      <c r="M63" s="18"/>
      <c r="N63" s="18"/>
      <c r="O63" s="18"/>
      <c r="P63" s="18"/>
      <c r="Q63" s="18"/>
      <c r="R63" s="18"/>
      <c r="S63" s="18"/>
      <c r="T63" s="18"/>
      <c r="U63" s="18"/>
      <c r="V63" s="18"/>
      <c r="W63" s="18"/>
      <c r="X63" s="18"/>
    </row>
    <row r="64" spans="1:24" ht="15.75" customHeight="1" x14ac:dyDescent="0.2">
      <c r="A64" s="18"/>
      <c r="B64" s="62"/>
      <c r="C64" s="32"/>
      <c r="D64" s="32"/>
      <c r="E64" s="32"/>
      <c r="F64" s="18"/>
      <c r="G64" s="18"/>
      <c r="H64" s="18"/>
      <c r="I64" s="18"/>
      <c r="J64" s="18"/>
      <c r="K64" s="18"/>
      <c r="L64" s="18"/>
      <c r="M64" s="18"/>
      <c r="N64" s="18"/>
      <c r="O64" s="18"/>
      <c r="P64" s="18"/>
      <c r="Q64" s="18"/>
      <c r="R64" s="18"/>
      <c r="S64" s="18"/>
      <c r="T64" s="18"/>
      <c r="U64" s="18"/>
      <c r="V64" s="18"/>
      <c r="W64" s="18"/>
      <c r="X64" s="18"/>
    </row>
    <row r="65" spans="1:24" ht="15.75" customHeight="1" x14ac:dyDescent="0.2">
      <c r="A65" s="18"/>
      <c r="B65" s="62"/>
      <c r="C65" s="32"/>
      <c r="D65" s="32"/>
      <c r="E65" s="32"/>
      <c r="F65" s="18"/>
      <c r="G65" s="18"/>
      <c r="H65" s="18"/>
      <c r="I65" s="18"/>
      <c r="J65" s="18"/>
      <c r="K65" s="18"/>
      <c r="L65" s="18"/>
      <c r="M65" s="18"/>
      <c r="N65" s="18"/>
      <c r="O65" s="18"/>
      <c r="P65" s="18"/>
      <c r="Q65" s="18"/>
      <c r="R65" s="18"/>
      <c r="S65" s="18"/>
      <c r="T65" s="18"/>
      <c r="U65" s="18"/>
      <c r="V65" s="18"/>
      <c r="W65" s="18"/>
      <c r="X65" s="18"/>
    </row>
    <row r="66" spans="1:24" ht="15.75" customHeight="1" x14ac:dyDescent="0.2">
      <c r="A66" s="18"/>
      <c r="B66" s="62"/>
      <c r="C66" s="32"/>
      <c r="D66" s="32"/>
      <c r="E66" s="32"/>
      <c r="F66" s="18"/>
      <c r="G66" s="18"/>
      <c r="H66" s="18"/>
      <c r="I66" s="18"/>
      <c r="J66" s="18"/>
      <c r="K66" s="18"/>
      <c r="L66" s="18"/>
      <c r="M66" s="18"/>
      <c r="N66" s="18"/>
      <c r="O66" s="18"/>
      <c r="P66" s="18"/>
      <c r="Q66" s="18"/>
      <c r="R66" s="18"/>
      <c r="S66" s="18"/>
      <c r="T66" s="18"/>
      <c r="U66" s="18"/>
      <c r="V66" s="18"/>
      <c r="W66" s="18"/>
      <c r="X66" s="18"/>
    </row>
    <row r="67" spans="1:24" ht="15.75" customHeight="1" x14ac:dyDescent="0.2">
      <c r="A67" s="18"/>
      <c r="B67" s="62"/>
      <c r="C67" s="32"/>
      <c r="D67" s="32"/>
      <c r="E67" s="32"/>
      <c r="F67" s="18"/>
      <c r="G67" s="18"/>
      <c r="H67" s="18"/>
      <c r="I67" s="18"/>
      <c r="J67" s="18"/>
      <c r="K67" s="18"/>
      <c r="L67" s="18"/>
      <c r="M67" s="18"/>
      <c r="N67" s="18"/>
      <c r="O67" s="18"/>
      <c r="P67" s="18"/>
      <c r="Q67" s="18"/>
      <c r="R67" s="18"/>
      <c r="S67" s="18"/>
      <c r="T67" s="18"/>
      <c r="U67" s="18"/>
      <c r="V67" s="18"/>
      <c r="W67" s="18"/>
      <c r="X67" s="18"/>
    </row>
    <row r="68" spans="1:24" ht="15.75" customHeight="1" x14ac:dyDescent="0.2">
      <c r="A68" s="18"/>
      <c r="B68" s="62"/>
      <c r="C68" s="32"/>
      <c r="D68" s="32"/>
      <c r="E68" s="32"/>
      <c r="F68" s="18"/>
      <c r="G68" s="18"/>
      <c r="H68" s="18"/>
      <c r="I68" s="18"/>
      <c r="J68" s="18"/>
      <c r="K68" s="18"/>
      <c r="L68" s="18"/>
      <c r="M68" s="18"/>
      <c r="N68" s="18"/>
      <c r="O68" s="18"/>
      <c r="P68" s="18"/>
      <c r="Q68" s="18"/>
      <c r="R68" s="18"/>
      <c r="S68" s="18"/>
      <c r="T68" s="18"/>
      <c r="U68" s="18"/>
      <c r="V68" s="18"/>
      <c r="W68" s="18"/>
      <c r="X68" s="18"/>
    </row>
    <row r="69" spans="1:24" ht="15.75" customHeight="1" x14ac:dyDescent="0.2">
      <c r="A69" s="18"/>
      <c r="B69" s="62"/>
      <c r="C69" s="32"/>
      <c r="D69" s="32"/>
      <c r="E69" s="32"/>
      <c r="F69" s="18"/>
      <c r="G69" s="18"/>
      <c r="H69" s="18"/>
      <c r="I69" s="18"/>
      <c r="J69" s="18"/>
      <c r="K69" s="18"/>
      <c r="L69" s="18"/>
      <c r="M69" s="18"/>
      <c r="N69" s="18"/>
      <c r="O69" s="18"/>
      <c r="P69" s="18"/>
      <c r="Q69" s="18"/>
      <c r="R69" s="18"/>
      <c r="S69" s="18"/>
      <c r="T69" s="18"/>
      <c r="U69" s="18"/>
      <c r="V69" s="18"/>
      <c r="W69" s="18"/>
      <c r="X69" s="18"/>
    </row>
    <row r="70" spans="1:24" ht="15.75" customHeight="1" x14ac:dyDescent="0.2">
      <c r="A70" s="18"/>
      <c r="B70" s="62"/>
      <c r="C70" s="32"/>
      <c r="D70" s="32"/>
      <c r="E70" s="32"/>
      <c r="F70" s="18"/>
      <c r="G70" s="18"/>
      <c r="H70" s="18"/>
      <c r="I70" s="18"/>
      <c r="J70" s="18"/>
      <c r="K70" s="18"/>
      <c r="L70" s="18"/>
      <c r="M70" s="18"/>
      <c r="N70" s="18"/>
      <c r="O70" s="18"/>
      <c r="P70" s="18"/>
      <c r="Q70" s="18"/>
      <c r="R70" s="18"/>
      <c r="S70" s="18"/>
      <c r="T70" s="18"/>
      <c r="U70" s="18"/>
      <c r="V70" s="18"/>
      <c r="W70" s="18"/>
      <c r="X70" s="18"/>
    </row>
    <row r="71" spans="1:24" ht="15.75" customHeight="1" x14ac:dyDescent="0.2">
      <c r="A71" s="18"/>
      <c r="B71" s="62"/>
      <c r="C71" s="32"/>
      <c r="D71" s="32"/>
      <c r="E71" s="32"/>
      <c r="F71" s="18"/>
      <c r="G71" s="18"/>
      <c r="H71" s="18"/>
      <c r="I71" s="18"/>
      <c r="J71" s="18"/>
      <c r="K71" s="18"/>
      <c r="L71" s="18"/>
      <c r="M71" s="18"/>
      <c r="N71" s="18"/>
      <c r="O71" s="18"/>
      <c r="P71" s="18"/>
      <c r="Q71" s="18"/>
      <c r="R71" s="18"/>
      <c r="S71" s="18"/>
      <c r="T71" s="18"/>
      <c r="U71" s="18"/>
      <c r="V71" s="18"/>
      <c r="W71" s="18"/>
      <c r="X71" s="18"/>
    </row>
    <row r="72" spans="1:24" ht="15.75" customHeight="1" x14ac:dyDescent="0.2">
      <c r="A72" s="18"/>
      <c r="B72" s="62"/>
      <c r="C72" s="32"/>
      <c r="D72" s="32"/>
      <c r="E72" s="32"/>
      <c r="F72" s="18"/>
      <c r="G72" s="18"/>
      <c r="H72" s="18"/>
      <c r="I72" s="18"/>
      <c r="J72" s="18"/>
      <c r="K72" s="18"/>
      <c r="L72" s="18"/>
      <c r="M72" s="18"/>
      <c r="N72" s="18"/>
      <c r="O72" s="18"/>
      <c r="P72" s="18"/>
      <c r="Q72" s="18"/>
      <c r="R72" s="18"/>
      <c r="S72" s="18"/>
      <c r="T72" s="18"/>
      <c r="U72" s="18"/>
      <c r="V72" s="18"/>
      <c r="W72" s="18"/>
      <c r="X72" s="18"/>
    </row>
    <row r="73" spans="1:24" ht="15.75" customHeight="1" x14ac:dyDescent="0.2">
      <c r="A73" s="18"/>
      <c r="B73" s="62"/>
      <c r="C73" s="32"/>
      <c r="D73" s="32"/>
      <c r="E73" s="32"/>
      <c r="F73" s="18"/>
      <c r="G73" s="18"/>
      <c r="H73" s="18"/>
      <c r="I73" s="18"/>
      <c r="J73" s="18"/>
      <c r="K73" s="18"/>
      <c r="L73" s="18"/>
      <c r="M73" s="18"/>
      <c r="N73" s="18"/>
      <c r="O73" s="18"/>
      <c r="P73" s="18"/>
      <c r="Q73" s="18"/>
      <c r="R73" s="18"/>
      <c r="S73" s="18"/>
      <c r="T73" s="18"/>
      <c r="U73" s="18"/>
      <c r="V73" s="18"/>
      <c r="W73" s="18"/>
      <c r="X73" s="18"/>
    </row>
    <row r="74" spans="1:24" ht="15.75" customHeight="1" x14ac:dyDescent="0.2">
      <c r="A74" s="18"/>
      <c r="B74" s="62"/>
      <c r="C74" s="32"/>
      <c r="D74" s="32"/>
      <c r="E74" s="32"/>
      <c r="F74" s="18"/>
      <c r="G74" s="18"/>
      <c r="H74" s="18"/>
      <c r="I74" s="18"/>
      <c r="J74" s="18"/>
      <c r="K74" s="18"/>
      <c r="L74" s="18"/>
      <c r="M74" s="18"/>
      <c r="N74" s="18"/>
      <c r="O74" s="18"/>
      <c r="P74" s="18"/>
      <c r="Q74" s="18"/>
      <c r="R74" s="18"/>
      <c r="S74" s="18"/>
      <c r="T74" s="18"/>
      <c r="U74" s="18"/>
      <c r="V74" s="18"/>
      <c r="W74" s="18"/>
      <c r="X74" s="18"/>
    </row>
    <row r="75" spans="1:24" ht="15.75" customHeight="1" x14ac:dyDescent="0.2">
      <c r="A75" s="18"/>
      <c r="B75" s="62"/>
      <c r="C75" s="32"/>
      <c r="D75" s="32"/>
      <c r="E75" s="32"/>
      <c r="F75" s="18"/>
      <c r="G75" s="18"/>
      <c r="H75" s="18"/>
      <c r="I75" s="18"/>
      <c r="J75" s="18"/>
      <c r="K75" s="18"/>
      <c r="L75" s="18"/>
      <c r="M75" s="18"/>
      <c r="N75" s="18"/>
      <c r="O75" s="18"/>
      <c r="P75" s="18"/>
      <c r="Q75" s="18"/>
      <c r="R75" s="18"/>
      <c r="S75" s="18"/>
      <c r="T75" s="18"/>
      <c r="U75" s="18"/>
      <c r="V75" s="18"/>
      <c r="W75" s="18"/>
      <c r="X75" s="18"/>
    </row>
    <row r="76" spans="1:24" ht="15.75" customHeight="1" x14ac:dyDescent="0.2">
      <c r="A76" s="18"/>
      <c r="B76" s="62"/>
      <c r="C76" s="32"/>
      <c r="D76" s="32"/>
      <c r="E76" s="32"/>
      <c r="F76" s="18"/>
      <c r="G76" s="18"/>
      <c r="H76" s="18"/>
      <c r="I76" s="18"/>
      <c r="J76" s="18"/>
      <c r="K76" s="18"/>
      <c r="L76" s="18"/>
      <c r="M76" s="18"/>
      <c r="N76" s="18"/>
      <c r="O76" s="18"/>
      <c r="P76" s="18"/>
      <c r="Q76" s="18"/>
      <c r="R76" s="18"/>
      <c r="S76" s="18"/>
      <c r="T76" s="18"/>
      <c r="U76" s="18"/>
      <c r="V76" s="18"/>
      <c r="W76" s="18"/>
      <c r="X76" s="18"/>
    </row>
    <row r="77" spans="1:24" ht="15.75" customHeight="1" x14ac:dyDescent="0.2">
      <c r="A77" s="18"/>
      <c r="B77" s="62"/>
      <c r="C77" s="32"/>
      <c r="D77" s="32"/>
      <c r="E77" s="32"/>
      <c r="F77" s="18"/>
      <c r="G77" s="18"/>
      <c r="H77" s="18"/>
      <c r="I77" s="18"/>
      <c r="J77" s="18"/>
      <c r="K77" s="18"/>
      <c r="L77" s="18"/>
      <c r="M77" s="18"/>
      <c r="N77" s="18"/>
      <c r="O77" s="18"/>
      <c r="P77" s="18"/>
      <c r="Q77" s="18"/>
      <c r="R77" s="18"/>
      <c r="S77" s="18"/>
      <c r="T77" s="18"/>
      <c r="U77" s="18"/>
      <c r="V77" s="18"/>
      <c r="W77" s="18"/>
      <c r="X77" s="18"/>
    </row>
    <row r="78" spans="1:24" ht="15.75" customHeight="1" x14ac:dyDescent="0.2">
      <c r="A78" s="18"/>
      <c r="B78" s="62"/>
      <c r="C78" s="32"/>
      <c r="D78" s="32"/>
      <c r="E78" s="32"/>
      <c r="F78" s="18"/>
      <c r="G78" s="18"/>
      <c r="H78" s="18"/>
      <c r="I78" s="18"/>
      <c r="J78" s="18"/>
      <c r="K78" s="18"/>
      <c r="L78" s="18"/>
      <c r="M78" s="18"/>
      <c r="N78" s="18"/>
      <c r="O78" s="18"/>
      <c r="P78" s="18"/>
      <c r="Q78" s="18"/>
      <c r="R78" s="18"/>
      <c r="S78" s="18"/>
      <c r="T78" s="18"/>
      <c r="U78" s="18"/>
      <c r="V78" s="18"/>
      <c r="W78" s="18"/>
      <c r="X78" s="18"/>
    </row>
    <row r="79" spans="1:24" ht="15.75" customHeight="1" x14ac:dyDescent="0.2">
      <c r="A79" s="18"/>
      <c r="B79" s="62"/>
      <c r="C79" s="32"/>
      <c r="D79" s="32"/>
      <c r="E79" s="32"/>
      <c r="F79" s="18"/>
      <c r="G79" s="18"/>
      <c r="H79" s="18"/>
      <c r="I79" s="18"/>
      <c r="J79" s="18"/>
      <c r="K79" s="18"/>
      <c r="L79" s="18"/>
      <c r="M79" s="18"/>
      <c r="N79" s="18"/>
      <c r="O79" s="18"/>
      <c r="P79" s="18"/>
      <c r="Q79" s="18"/>
      <c r="R79" s="18"/>
      <c r="S79" s="18"/>
      <c r="T79" s="18"/>
      <c r="U79" s="18"/>
      <c r="V79" s="18"/>
      <c r="W79" s="18"/>
      <c r="X79" s="18"/>
    </row>
    <row r="80" spans="1:24" ht="15.75" customHeight="1" x14ac:dyDescent="0.2">
      <c r="A80" s="18"/>
      <c r="B80" s="62"/>
      <c r="C80" s="32"/>
      <c r="D80" s="32"/>
      <c r="E80" s="32"/>
      <c r="F80" s="18"/>
      <c r="G80" s="18"/>
      <c r="H80" s="18"/>
      <c r="I80" s="18"/>
      <c r="J80" s="18"/>
      <c r="K80" s="18"/>
      <c r="L80" s="18"/>
      <c r="M80" s="18"/>
      <c r="N80" s="18"/>
      <c r="O80" s="18"/>
      <c r="P80" s="18"/>
      <c r="Q80" s="18"/>
      <c r="R80" s="18"/>
      <c r="S80" s="18"/>
      <c r="T80" s="18"/>
      <c r="U80" s="18"/>
      <c r="V80" s="18"/>
      <c r="W80" s="18"/>
      <c r="X80" s="18"/>
    </row>
    <row r="81" spans="1:24" ht="15.75" customHeight="1" x14ac:dyDescent="0.2">
      <c r="A81" s="18"/>
      <c r="B81" s="62"/>
      <c r="C81" s="32"/>
      <c r="D81" s="32"/>
      <c r="E81" s="32"/>
      <c r="F81" s="18"/>
      <c r="G81" s="18"/>
      <c r="H81" s="18"/>
      <c r="I81" s="18"/>
      <c r="J81" s="18"/>
      <c r="K81" s="18"/>
      <c r="L81" s="18"/>
      <c r="M81" s="18"/>
      <c r="N81" s="18"/>
      <c r="O81" s="18"/>
      <c r="P81" s="18"/>
      <c r="Q81" s="18"/>
      <c r="R81" s="18"/>
      <c r="S81" s="18"/>
      <c r="T81" s="18"/>
      <c r="U81" s="18"/>
      <c r="V81" s="18"/>
      <c r="W81" s="18"/>
      <c r="X81" s="18"/>
    </row>
    <row r="82" spans="1:24" ht="15.75" customHeight="1" x14ac:dyDescent="0.2">
      <c r="A82" s="18"/>
      <c r="B82" s="62"/>
      <c r="C82" s="32"/>
      <c r="D82" s="32"/>
      <c r="E82" s="32"/>
      <c r="F82" s="18"/>
      <c r="G82" s="18"/>
      <c r="H82" s="18"/>
      <c r="I82" s="18"/>
      <c r="J82" s="18"/>
      <c r="K82" s="18"/>
      <c r="L82" s="18"/>
      <c r="M82" s="18"/>
      <c r="N82" s="18"/>
      <c r="O82" s="18"/>
      <c r="P82" s="18"/>
      <c r="Q82" s="18"/>
      <c r="R82" s="18"/>
      <c r="S82" s="18"/>
      <c r="T82" s="18"/>
      <c r="U82" s="18"/>
      <c r="V82" s="18"/>
      <c r="W82" s="18"/>
      <c r="X82" s="18"/>
    </row>
    <row r="83" spans="1:24" ht="15.75" customHeight="1" x14ac:dyDescent="0.2">
      <c r="A83" s="18"/>
      <c r="B83" s="62"/>
      <c r="C83" s="32"/>
      <c r="D83" s="32"/>
      <c r="E83" s="32"/>
      <c r="F83" s="18"/>
      <c r="G83" s="18"/>
      <c r="H83" s="18"/>
      <c r="I83" s="18"/>
      <c r="J83" s="18"/>
      <c r="K83" s="18"/>
      <c r="L83" s="18"/>
      <c r="M83" s="18"/>
      <c r="N83" s="18"/>
      <c r="O83" s="18"/>
      <c r="P83" s="18"/>
      <c r="Q83" s="18"/>
      <c r="R83" s="18"/>
      <c r="S83" s="18"/>
      <c r="T83" s="18"/>
      <c r="U83" s="18"/>
      <c r="V83" s="18"/>
      <c r="W83" s="18"/>
      <c r="X83" s="18"/>
    </row>
    <row r="84" spans="1:24" ht="15.75" customHeight="1" x14ac:dyDescent="0.2">
      <c r="A84" s="18"/>
      <c r="B84" s="62"/>
      <c r="C84" s="32"/>
      <c r="D84" s="32"/>
      <c r="E84" s="32"/>
      <c r="F84" s="18"/>
      <c r="G84" s="18"/>
      <c r="H84" s="18"/>
      <c r="I84" s="18"/>
      <c r="J84" s="18"/>
      <c r="K84" s="18"/>
      <c r="L84" s="18"/>
      <c r="M84" s="18"/>
      <c r="N84" s="18"/>
      <c r="O84" s="18"/>
      <c r="P84" s="18"/>
      <c r="Q84" s="18"/>
      <c r="R84" s="18"/>
      <c r="S84" s="18"/>
      <c r="T84" s="18"/>
      <c r="U84" s="18"/>
      <c r="V84" s="18"/>
      <c r="W84" s="18"/>
      <c r="X84" s="18"/>
    </row>
    <row r="85" spans="1:24" ht="15.75" customHeight="1" x14ac:dyDescent="0.2">
      <c r="A85" s="18"/>
      <c r="B85" s="62"/>
      <c r="C85" s="32"/>
      <c r="D85" s="32"/>
      <c r="E85" s="32"/>
      <c r="F85" s="18"/>
      <c r="G85" s="18"/>
      <c r="H85" s="18"/>
      <c r="I85" s="18"/>
      <c r="J85" s="18"/>
      <c r="K85" s="18"/>
      <c r="L85" s="18"/>
      <c r="M85" s="18"/>
      <c r="N85" s="18"/>
      <c r="O85" s="18"/>
      <c r="P85" s="18"/>
      <c r="Q85" s="18"/>
      <c r="R85" s="18"/>
      <c r="S85" s="18"/>
      <c r="T85" s="18"/>
      <c r="U85" s="18"/>
      <c r="V85" s="18"/>
      <c r="W85" s="18"/>
      <c r="X85" s="18"/>
    </row>
    <row r="86" spans="1:24" ht="15.75" customHeight="1" x14ac:dyDescent="0.2">
      <c r="A86" s="18"/>
      <c r="B86" s="62"/>
      <c r="C86" s="32"/>
      <c r="D86" s="32"/>
      <c r="E86" s="32"/>
      <c r="F86" s="18"/>
      <c r="G86" s="18"/>
      <c r="H86" s="18"/>
      <c r="I86" s="18"/>
      <c r="J86" s="18"/>
      <c r="K86" s="18"/>
      <c r="L86" s="18"/>
      <c r="M86" s="18"/>
      <c r="N86" s="18"/>
      <c r="O86" s="18"/>
      <c r="P86" s="18"/>
      <c r="Q86" s="18"/>
      <c r="R86" s="18"/>
      <c r="S86" s="18"/>
      <c r="T86" s="18"/>
      <c r="U86" s="18"/>
      <c r="V86" s="18"/>
      <c r="W86" s="18"/>
      <c r="X86" s="18"/>
    </row>
    <row r="87" spans="1:24" ht="15.75" customHeight="1" x14ac:dyDescent="0.2">
      <c r="A87" s="18"/>
      <c r="B87" s="62"/>
      <c r="C87" s="32"/>
      <c r="D87" s="32"/>
      <c r="E87" s="32"/>
      <c r="F87" s="18"/>
      <c r="G87" s="18"/>
      <c r="H87" s="18"/>
      <c r="I87" s="18"/>
      <c r="J87" s="18"/>
      <c r="K87" s="18"/>
      <c r="L87" s="18"/>
      <c r="M87" s="18"/>
      <c r="N87" s="18"/>
      <c r="O87" s="18"/>
      <c r="P87" s="18"/>
      <c r="Q87" s="18"/>
      <c r="R87" s="18"/>
      <c r="S87" s="18"/>
      <c r="T87" s="18"/>
      <c r="U87" s="18"/>
      <c r="V87" s="18"/>
      <c r="W87" s="18"/>
      <c r="X87" s="18"/>
    </row>
    <row r="88" spans="1:24" ht="15.75" customHeight="1" x14ac:dyDescent="0.2">
      <c r="A88" s="18"/>
      <c r="B88" s="62"/>
      <c r="C88" s="32"/>
      <c r="D88" s="32"/>
      <c r="E88" s="32"/>
      <c r="F88" s="18"/>
      <c r="G88" s="18"/>
      <c r="H88" s="18"/>
      <c r="I88" s="18"/>
      <c r="J88" s="18"/>
      <c r="K88" s="18"/>
      <c r="L88" s="18"/>
      <c r="M88" s="18"/>
      <c r="N88" s="18"/>
      <c r="O88" s="18"/>
      <c r="P88" s="18"/>
      <c r="Q88" s="18"/>
      <c r="R88" s="18"/>
      <c r="S88" s="18"/>
      <c r="T88" s="18"/>
      <c r="U88" s="18"/>
      <c r="V88" s="18"/>
      <c r="W88" s="18"/>
      <c r="X88" s="18"/>
    </row>
    <row r="89" spans="1:24" ht="15.75" customHeight="1" x14ac:dyDescent="0.2">
      <c r="A89" s="18"/>
      <c r="B89" s="62"/>
      <c r="C89" s="32"/>
      <c r="D89" s="32"/>
      <c r="E89" s="32"/>
      <c r="F89" s="18"/>
      <c r="G89" s="18"/>
      <c r="H89" s="18"/>
      <c r="I89" s="18"/>
      <c r="J89" s="18"/>
      <c r="K89" s="18"/>
      <c r="L89" s="18"/>
      <c r="M89" s="18"/>
      <c r="N89" s="18"/>
      <c r="O89" s="18"/>
      <c r="P89" s="18"/>
      <c r="Q89" s="18"/>
      <c r="R89" s="18"/>
      <c r="S89" s="18"/>
      <c r="T89" s="18"/>
      <c r="U89" s="18"/>
      <c r="V89" s="18"/>
      <c r="W89" s="18"/>
      <c r="X89" s="18"/>
    </row>
    <row r="90" spans="1:24" ht="15.75" customHeight="1" x14ac:dyDescent="0.2">
      <c r="A90" s="18"/>
      <c r="B90" s="62"/>
      <c r="C90" s="32"/>
      <c r="D90" s="32"/>
      <c r="E90" s="32"/>
      <c r="F90" s="18"/>
      <c r="G90" s="18"/>
      <c r="H90" s="18"/>
      <c r="I90" s="18"/>
      <c r="J90" s="18"/>
      <c r="K90" s="18"/>
      <c r="L90" s="18"/>
      <c r="M90" s="18"/>
      <c r="N90" s="18"/>
      <c r="O90" s="18"/>
      <c r="P90" s="18"/>
      <c r="Q90" s="18"/>
      <c r="R90" s="18"/>
      <c r="S90" s="18"/>
      <c r="T90" s="18"/>
      <c r="U90" s="18"/>
      <c r="V90" s="18"/>
      <c r="W90" s="18"/>
      <c r="X90" s="18"/>
    </row>
    <row r="91" spans="1:24" ht="15.75" customHeight="1" x14ac:dyDescent="0.2">
      <c r="A91" s="18"/>
      <c r="B91" s="62"/>
      <c r="C91" s="32"/>
      <c r="D91" s="32"/>
      <c r="E91" s="32"/>
      <c r="F91" s="18"/>
      <c r="G91" s="18"/>
      <c r="H91" s="18"/>
      <c r="I91" s="18"/>
      <c r="J91" s="18"/>
      <c r="K91" s="18"/>
      <c r="L91" s="18"/>
      <c r="M91" s="18"/>
      <c r="N91" s="18"/>
      <c r="O91" s="18"/>
      <c r="P91" s="18"/>
      <c r="Q91" s="18"/>
      <c r="R91" s="18"/>
      <c r="S91" s="18"/>
      <c r="T91" s="18"/>
      <c r="U91" s="18"/>
      <c r="V91" s="18"/>
      <c r="W91" s="18"/>
      <c r="X91" s="18"/>
    </row>
    <row r="92" spans="1:24" ht="15.75" customHeight="1" x14ac:dyDescent="0.2">
      <c r="A92" s="18"/>
      <c r="B92" s="62"/>
      <c r="C92" s="32"/>
      <c r="D92" s="32"/>
      <c r="E92" s="32"/>
      <c r="F92" s="18"/>
      <c r="G92" s="18"/>
      <c r="H92" s="18"/>
      <c r="I92" s="18"/>
      <c r="J92" s="18"/>
      <c r="K92" s="18"/>
      <c r="L92" s="18"/>
      <c r="M92" s="18"/>
      <c r="N92" s="18"/>
      <c r="O92" s="18"/>
      <c r="P92" s="18"/>
      <c r="Q92" s="18"/>
      <c r="R92" s="18"/>
      <c r="S92" s="18"/>
      <c r="T92" s="18"/>
      <c r="U92" s="18"/>
      <c r="V92" s="18"/>
      <c r="W92" s="18"/>
      <c r="X92" s="18"/>
    </row>
    <row r="93" spans="1:24" ht="15.75" customHeight="1" x14ac:dyDescent="0.2">
      <c r="A93" s="18"/>
      <c r="B93" s="62"/>
      <c r="C93" s="32"/>
      <c r="D93" s="32"/>
      <c r="E93" s="32"/>
      <c r="F93" s="18"/>
      <c r="G93" s="18"/>
      <c r="H93" s="18"/>
      <c r="I93" s="18"/>
      <c r="J93" s="18"/>
      <c r="K93" s="18"/>
      <c r="L93" s="18"/>
      <c r="M93" s="18"/>
      <c r="N93" s="18"/>
      <c r="O93" s="18"/>
      <c r="P93" s="18"/>
      <c r="Q93" s="18"/>
      <c r="R93" s="18"/>
      <c r="S93" s="18"/>
      <c r="T93" s="18"/>
      <c r="U93" s="18"/>
      <c r="V93" s="18"/>
      <c r="W93" s="18"/>
      <c r="X93" s="18"/>
    </row>
    <row r="94" spans="1:24" ht="15.75" customHeight="1" x14ac:dyDescent="0.2">
      <c r="A94" s="18"/>
      <c r="B94" s="62"/>
      <c r="C94" s="32"/>
      <c r="D94" s="32"/>
      <c r="E94" s="32"/>
      <c r="F94" s="18"/>
      <c r="G94" s="18"/>
      <c r="H94" s="18"/>
      <c r="I94" s="18"/>
      <c r="J94" s="18"/>
      <c r="K94" s="18"/>
      <c r="L94" s="18"/>
      <c r="M94" s="18"/>
      <c r="N94" s="18"/>
      <c r="O94" s="18"/>
      <c r="P94" s="18"/>
      <c r="Q94" s="18"/>
      <c r="R94" s="18"/>
      <c r="S94" s="18"/>
      <c r="T94" s="18"/>
      <c r="U94" s="18"/>
      <c r="V94" s="18"/>
      <c r="W94" s="18"/>
      <c r="X94" s="18"/>
    </row>
    <row r="95" spans="1:24" ht="15.75" customHeight="1" x14ac:dyDescent="0.2">
      <c r="A95" s="18"/>
      <c r="B95" s="62"/>
      <c r="C95" s="32"/>
      <c r="D95" s="32"/>
      <c r="E95" s="32"/>
      <c r="F95" s="18"/>
      <c r="G95" s="18"/>
      <c r="H95" s="18"/>
      <c r="I95" s="18"/>
      <c r="J95" s="18"/>
      <c r="K95" s="18"/>
      <c r="L95" s="18"/>
      <c r="M95" s="18"/>
      <c r="N95" s="18"/>
      <c r="O95" s="18"/>
      <c r="P95" s="18"/>
      <c r="Q95" s="18"/>
      <c r="R95" s="18"/>
      <c r="S95" s="18"/>
      <c r="T95" s="18"/>
      <c r="U95" s="18"/>
      <c r="V95" s="18"/>
      <c r="W95" s="18"/>
      <c r="X95" s="18"/>
    </row>
    <row r="96" spans="1:24" ht="15.75" customHeight="1" x14ac:dyDescent="0.2">
      <c r="A96" s="18"/>
      <c r="B96" s="62"/>
      <c r="C96" s="32"/>
      <c r="D96" s="32"/>
      <c r="E96" s="32"/>
      <c r="F96" s="18"/>
      <c r="G96" s="18"/>
      <c r="H96" s="18"/>
      <c r="I96" s="18"/>
      <c r="J96" s="18"/>
      <c r="K96" s="18"/>
      <c r="L96" s="18"/>
      <c r="M96" s="18"/>
      <c r="N96" s="18"/>
      <c r="O96" s="18"/>
      <c r="P96" s="18"/>
      <c r="Q96" s="18"/>
      <c r="R96" s="18"/>
      <c r="S96" s="18"/>
      <c r="T96" s="18"/>
      <c r="U96" s="18"/>
      <c r="V96" s="18"/>
      <c r="W96" s="18"/>
      <c r="X96" s="18"/>
    </row>
    <row r="97" spans="1:24" ht="15.75" customHeight="1" x14ac:dyDescent="0.2">
      <c r="A97" s="18"/>
      <c r="B97" s="62"/>
      <c r="C97" s="32"/>
      <c r="D97" s="32"/>
      <c r="E97" s="32"/>
      <c r="F97" s="18"/>
      <c r="G97" s="18"/>
      <c r="H97" s="18"/>
      <c r="I97" s="18"/>
      <c r="J97" s="18"/>
      <c r="K97" s="18"/>
      <c r="L97" s="18"/>
      <c r="M97" s="18"/>
      <c r="N97" s="18"/>
      <c r="O97" s="18"/>
      <c r="P97" s="18"/>
      <c r="Q97" s="18"/>
      <c r="R97" s="18"/>
      <c r="S97" s="18"/>
      <c r="T97" s="18"/>
      <c r="U97" s="18"/>
      <c r="V97" s="18"/>
      <c r="W97" s="18"/>
      <c r="X97" s="18"/>
    </row>
    <row r="98" spans="1:24" ht="15.75" customHeight="1" x14ac:dyDescent="0.2">
      <c r="A98" s="18"/>
      <c r="B98" s="62"/>
      <c r="C98" s="32"/>
      <c r="D98" s="32"/>
      <c r="E98" s="32"/>
      <c r="F98" s="18"/>
      <c r="G98" s="18"/>
      <c r="H98" s="18"/>
      <c r="I98" s="18"/>
      <c r="J98" s="18"/>
      <c r="K98" s="18"/>
      <c r="L98" s="18"/>
      <c r="M98" s="18"/>
      <c r="N98" s="18"/>
      <c r="O98" s="18"/>
      <c r="P98" s="18"/>
      <c r="Q98" s="18"/>
      <c r="R98" s="18"/>
      <c r="S98" s="18"/>
      <c r="T98" s="18"/>
      <c r="U98" s="18"/>
      <c r="V98" s="18"/>
      <c r="W98" s="18"/>
      <c r="X98" s="18"/>
    </row>
    <row r="99" spans="1:24" ht="15.75" customHeight="1" x14ac:dyDescent="0.2">
      <c r="A99" s="18"/>
      <c r="B99" s="62"/>
      <c r="C99" s="32"/>
      <c r="D99" s="32"/>
      <c r="E99" s="32"/>
      <c r="F99" s="18"/>
      <c r="G99" s="18"/>
      <c r="H99" s="18"/>
      <c r="I99" s="18"/>
      <c r="J99" s="18"/>
      <c r="K99" s="18"/>
      <c r="L99" s="18"/>
      <c r="M99" s="18"/>
      <c r="N99" s="18"/>
      <c r="O99" s="18"/>
      <c r="P99" s="18"/>
      <c r="Q99" s="18"/>
      <c r="R99" s="18"/>
      <c r="S99" s="18"/>
      <c r="T99" s="18"/>
      <c r="U99" s="18"/>
      <c r="V99" s="18"/>
      <c r="W99" s="18"/>
      <c r="X99" s="18"/>
    </row>
    <row r="100" spans="1:24" ht="15.75" customHeight="1" x14ac:dyDescent="0.2">
      <c r="A100" s="18"/>
      <c r="B100" s="62"/>
      <c r="C100" s="32"/>
      <c r="D100" s="32"/>
      <c r="E100" s="32"/>
      <c r="F100" s="18"/>
      <c r="G100" s="18"/>
      <c r="H100" s="18"/>
      <c r="I100" s="18"/>
      <c r="J100" s="18"/>
      <c r="K100" s="18"/>
      <c r="L100" s="18"/>
      <c r="M100" s="18"/>
      <c r="N100" s="18"/>
      <c r="O100" s="18"/>
      <c r="P100" s="18"/>
      <c r="Q100" s="18"/>
      <c r="R100" s="18"/>
      <c r="S100" s="18"/>
      <c r="T100" s="18"/>
      <c r="U100" s="18"/>
      <c r="V100" s="18"/>
      <c r="W100" s="18"/>
      <c r="X100" s="18"/>
    </row>
    <row r="101" spans="1:24" ht="15.75" customHeight="1" x14ac:dyDescent="0.2">
      <c r="A101" s="18"/>
      <c r="B101" s="62"/>
      <c r="C101" s="32"/>
      <c r="D101" s="32"/>
      <c r="E101" s="32"/>
      <c r="F101" s="18"/>
      <c r="G101" s="18"/>
      <c r="H101" s="18"/>
      <c r="I101" s="18"/>
      <c r="J101" s="18"/>
      <c r="K101" s="18"/>
      <c r="L101" s="18"/>
      <c r="M101" s="18"/>
      <c r="N101" s="18"/>
      <c r="O101" s="18"/>
      <c r="P101" s="18"/>
      <c r="Q101" s="18"/>
      <c r="R101" s="18"/>
      <c r="S101" s="18"/>
      <c r="T101" s="18"/>
      <c r="U101" s="18"/>
      <c r="V101" s="18"/>
      <c r="W101" s="18"/>
      <c r="X101" s="18"/>
    </row>
    <row r="102" spans="1:24" ht="15.75" customHeight="1" x14ac:dyDescent="0.2">
      <c r="A102" s="18"/>
      <c r="B102" s="62"/>
      <c r="C102" s="32"/>
      <c r="D102" s="32"/>
      <c r="E102" s="32"/>
      <c r="F102" s="18"/>
      <c r="G102" s="18"/>
      <c r="H102" s="18"/>
      <c r="I102" s="18"/>
      <c r="J102" s="18"/>
      <c r="K102" s="18"/>
      <c r="L102" s="18"/>
      <c r="M102" s="18"/>
      <c r="N102" s="18"/>
      <c r="O102" s="18"/>
      <c r="P102" s="18"/>
      <c r="Q102" s="18"/>
      <c r="R102" s="18"/>
      <c r="S102" s="18"/>
      <c r="T102" s="18"/>
      <c r="U102" s="18"/>
      <c r="V102" s="18"/>
      <c r="W102" s="18"/>
      <c r="X102" s="18"/>
    </row>
    <row r="103" spans="1:24" ht="15.75" customHeight="1" x14ac:dyDescent="0.2">
      <c r="A103" s="18"/>
      <c r="B103" s="62"/>
      <c r="C103" s="32"/>
      <c r="D103" s="32"/>
      <c r="E103" s="32"/>
      <c r="F103" s="18"/>
      <c r="G103" s="18"/>
      <c r="H103" s="18"/>
      <c r="I103" s="18"/>
      <c r="J103" s="18"/>
      <c r="K103" s="18"/>
      <c r="L103" s="18"/>
      <c r="M103" s="18"/>
      <c r="N103" s="18"/>
      <c r="O103" s="18"/>
      <c r="P103" s="18"/>
      <c r="Q103" s="18"/>
      <c r="R103" s="18"/>
      <c r="S103" s="18"/>
      <c r="T103" s="18"/>
      <c r="U103" s="18"/>
      <c r="V103" s="18"/>
      <c r="W103" s="18"/>
      <c r="X103" s="18"/>
    </row>
    <row r="104" spans="1:24" ht="15.75" customHeight="1" x14ac:dyDescent="0.2">
      <c r="A104" s="18"/>
      <c r="B104" s="62"/>
      <c r="C104" s="32"/>
      <c r="D104" s="32"/>
      <c r="E104" s="32"/>
      <c r="F104" s="18"/>
      <c r="G104" s="18"/>
      <c r="H104" s="18"/>
      <c r="I104" s="18"/>
      <c r="J104" s="18"/>
      <c r="K104" s="18"/>
      <c r="L104" s="18"/>
      <c r="M104" s="18"/>
      <c r="N104" s="18"/>
      <c r="O104" s="18"/>
      <c r="P104" s="18"/>
      <c r="Q104" s="18"/>
      <c r="R104" s="18"/>
      <c r="S104" s="18"/>
      <c r="T104" s="18"/>
      <c r="U104" s="18"/>
      <c r="V104" s="18"/>
      <c r="W104" s="18"/>
      <c r="X104" s="18"/>
    </row>
    <row r="105" spans="1:24" ht="15.75" customHeight="1" x14ac:dyDescent="0.2">
      <c r="A105" s="18"/>
      <c r="B105" s="62"/>
      <c r="C105" s="32"/>
      <c r="D105" s="32"/>
      <c r="E105" s="32"/>
      <c r="F105" s="18"/>
      <c r="G105" s="18"/>
      <c r="H105" s="18"/>
      <c r="I105" s="18"/>
      <c r="J105" s="18"/>
      <c r="K105" s="18"/>
      <c r="L105" s="18"/>
      <c r="M105" s="18"/>
      <c r="N105" s="18"/>
      <c r="O105" s="18"/>
      <c r="P105" s="18"/>
      <c r="Q105" s="18"/>
      <c r="R105" s="18"/>
      <c r="S105" s="18"/>
      <c r="T105" s="18"/>
      <c r="U105" s="18"/>
      <c r="V105" s="18"/>
      <c r="W105" s="18"/>
      <c r="X105" s="18"/>
    </row>
    <row r="106" spans="1:24" ht="15.75" customHeight="1" x14ac:dyDescent="0.2">
      <c r="A106" s="18"/>
      <c r="B106" s="62"/>
      <c r="C106" s="32"/>
      <c r="D106" s="32"/>
      <c r="E106" s="32"/>
      <c r="F106" s="18"/>
      <c r="G106" s="18"/>
      <c r="H106" s="18"/>
      <c r="I106" s="18"/>
      <c r="J106" s="18"/>
      <c r="K106" s="18"/>
      <c r="L106" s="18"/>
      <c r="M106" s="18"/>
      <c r="N106" s="18"/>
      <c r="O106" s="18"/>
      <c r="P106" s="18"/>
      <c r="Q106" s="18"/>
      <c r="R106" s="18"/>
      <c r="S106" s="18"/>
      <c r="T106" s="18"/>
      <c r="U106" s="18"/>
      <c r="V106" s="18"/>
      <c r="W106" s="18"/>
      <c r="X106" s="18"/>
    </row>
    <row r="107" spans="1:24" ht="15.75" customHeight="1" x14ac:dyDescent="0.2">
      <c r="A107" s="18"/>
      <c r="B107" s="62"/>
      <c r="C107" s="32"/>
      <c r="D107" s="32"/>
      <c r="E107" s="32"/>
      <c r="F107" s="18"/>
      <c r="G107" s="18"/>
      <c r="H107" s="18"/>
      <c r="I107" s="18"/>
      <c r="J107" s="18"/>
      <c r="K107" s="18"/>
      <c r="L107" s="18"/>
      <c r="M107" s="18"/>
      <c r="N107" s="18"/>
      <c r="O107" s="18"/>
      <c r="P107" s="18"/>
      <c r="Q107" s="18"/>
      <c r="R107" s="18"/>
      <c r="S107" s="18"/>
      <c r="T107" s="18"/>
      <c r="U107" s="18"/>
      <c r="V107" s="18"/>
      <c r="W107" s="18"/>
      <c r="X107" s="18"/>
    </row>
    <row r="108" spans="1:24" ht="15.75" customHeight="1" x14ac:dyDescent="0.2">
      <c r="A108" s="18"/>
      <c r="B108" s="62"/>
      <c r="C108" s="32"/>
      <c r="D108" s="32"/>
      <c r="E108" s="32"/>
      <c r="F108" s="18"/>
      <c r="G108" s="18"/>
      <c r="H108" s="18"/>
      <c r="I108" s="18"/>
      <c r="J108" s="18"/>
      <c r="K108" s="18"/>
      <c r="L108" s="18"/>
      <c r="M108" s="18"/>
      <c r="N108" s="18"/>
      <c r="O108" s="18"/>
      <c r="P108" s="18"/>
      <c r="Q108" s="18"/>
      <c r="R108" s="18"/>
      <c r="S108" s="18"/>
      <c r="T108" s="18"/>
      <c r="U108" s="18"/>
      <c r="V108" s="18"/>
      <c r="W108" s="18"/>
      <c r="X108" s="18"/>
    </row>
    <row r="109" spans="1:24" ht="15.75" customHeight="1" x14ac:dyDescent="0.2">
      <c r="A109" s="18"/>
      <c r="B109" s="62"/>
      <c r="C109" s="32"/>
      <c r="D109" s="32"/>
      <c r="E109" s="32"/>
      <c r="F109" s="18"/>
      <c r="G109" s="18"/>
      <c r="H109" s="18"/>
      <c r="I109" s="18"/>
      <c r="J109" s="18"/>
      <c r="K109" s="18"/>
      <c r="L109" s="18"/>
      <c r="M109" s="18"/>
      <c r="N109" s="18"/>
      <c r="O109" s="18"/>
      <c r="P109" s="18"/>
      <c r="Q109" s="18"/>
      <c r="R109" s="18"/>
      <c r="S109" s="18"/>
      <c r="T109" s="18"/>
      <c r="U109" s="18"/>
      <c r="V109" s="18"/>
      <c r="W109" s="18"/>
      <c r="X109" s="18"/>
    </row>
    <row r="110" spans="1:24" ht="15.75" customHeight="1" x14ac:dyDescent="0.2">
      <c r="A110" s="18"/>
      <c r="B110" s="62"/>
      <c r="C110" s="32"/>
      <c r="D110" s="32"/>
      <c r="E110" s="32"/>
      <c r="F110" s="18"/>
      <c r="G110" s="18"/>
      <c r="H110" s="18"/>
      <c r="I110" s="18"/>
      <c r="J110" s="18"/>
      <c r="K110" s="18"/>
      <c r="L110" s="18"/>
      <c r="M110" s="18"/>
      <c r="N110" s="18"/>
      <c r="O110" s="18"/>
      <c r="P110" s="18"/>
      <c r="Q110" s="18"/>
      <c r="R110" s="18"/>
      <c r="S110" s="18"/>
      <c r="T110" s="18"/>
      <c r="U110" s="18"/>
      <c r="V110" s="18"/>
      <c r="W110" s="18"/>
      <c r="X110" s="18"/>
    </row>
    <row r="111" spans="1:24" ht="15.75" customHeight="1" x14ac:dyDescent="0.2">
      <c r="A111" s="18"/>
      <c r="B111" s="62"/>
      <c r="C111" s="32"/>
      <c r="D111" s="32"/>
      <c r="E111" s="32"/>
      <c r="F111" s="18"/>
      <c r="G111" s="18"/>
      <c r="H111" s="18"/>
      <c r="I111" s="18"/>
      <c r="J111" s="18"/>
      <c r="K111" s="18"/>
      <c r="L111" s="18"/>
      <c r="M111" s="18"/>
      <c r="N111" s="18"/>
      <c r="O111" s="18"/>
      <c r="P111" s="18"/>
      <c r="Q111" s="18"/>
      <c r="R111" s="18"/>
      <c r="S111" s="18"/>
      <c r="T111" s="18"/>
      <c r="U111" s="18"/>
      <c r="V111" s="18"/>
      <c r="W111" s="18"/>
      <c r="X111" s="18"/>
    </row>
    <row r="112" spans="1:24" ht="15.75" customHeight="1" x14ac:dyDescent="0.2">
      <c r="A112" s="18"/>
      <c r="B112" s="62"/>
      <c r="C112" s="32"/>
      <c r="D112" s="32"/>
      <c r="E112" s="32"/>
      <c r="F112" s="18"/>
      <c r="G112" s="18"/>
      <c r="H112" s="18"/>
      <c r="I112" s="18"/>
      <c r="J112" s="18"/>
      <c r="K112" s="18"/>
      <c r="L112" s="18"/>
      <c r="M112" s="18"/>
      <c r="N112" s="18"/>
      <c r="O112" s="18"/>
      <c r="P112" s="18"/>
      <c r="Q112" s="18"/>
      <c r="R112" s="18"/>
      <c r="S112" s="18"/>
      <c r="T112" s="18"/>
      <c r="U112" s="18"/>
      <c r="V112" s="18"/>
      <c r="W112" s="18"/>
      <c r="X112" s="18"/>
    </row>
    <row r="113" spans="1:24" ht="15.75" customHeight="1" x14ac:dyDescent="0.2">
      <c r="A113" s="18"/>
      <c r="B113" s="62"/>
      <c r="C113" s="32"/>
      <c r="D113" s="32"/>
      <c r="E113" s="32"/>
      <c r="F113" s="18"/>
      <c r="G113" s="18"/>
      <c r="H113" s="18"/>
      <c r="I113" s="18"/>
      <c r="J113" s="18"/>
      <c r="K113" s="18"/>
      <c r="L113" s="18"/>
      <c r="M113" s="18"/>
      <c r="N113" s="18"/>
      <c r="O113" s="18"/>
      <c r="P113" s="18"/>
      <c r="Q113" s="18"/>
      <c r="R113" s="18"/>
      <c r="S113" s="18"/>
      <c r="T113" s="18"/>
      <c r="U113" s="18"/>
      <c r="V113" s="18"/>
      <c r="W113" s="18"/>
      <c r="X113" s="18"/>
    </row>
    <row r="114" spans="1:24" ht="15.75" customHeight="1" x14ac:dyDescent="0.2">
      <c r="A114" s="18"/>
      <c r="B114" s="62"/>
      <c r="C114" s="32"/>
      <c r="D114" s="32"/>
      <c r="E114" s="32"/>
      <c r="F114" s="18"/>
      <c r="G114" s="18"/>
      <c r="H114" s="18"/>
      <c r="I114" s="18"/>
      <c r="J114" s="18"/>
      <c r="K114" s="18"/>
      <c r="L114" s="18"/>
      <c r="M114" s="18"/>
      <c r="N114" s="18"/>
      <c r="O114" s="18"/>
      <c r="P114" s="18"/>
      <c r="Q114" s="18"/>
      <c r="R114" s="18"/>
      <c r="S114" s="18"/>
      <c r="T114" s="18"/>
      <c r="U114" s="18"/>
      <c r="V114" s="18"/>
      <c r="W114" s="18"/>
      <c r="X114" s="18"/>
    </row>
    <row r="115" spans="1:24" ht="15.75" customHeight="1" x14ac:dyDescent="0.2">
      <c r="A115" s="18"/>
      <c r="B115" s="62"/>
      <c r="C115" s="32"/>
      <c r="D115" s="32"/>
      <c r="E115" s="32"/>
      <c r="F115" s="18"/>
      <c r="G115" s="18"/>
      <c r="H115" s="18"/>
      <c r="I115" s="18"/>
      <c r="J115" s="18"/>
      <c r="K115" s="18"/>
      <c r="L115" s="18"/>
      <c r="M115" s="18"/>
      <c r="N115" s="18"/>
      <c r="O115" s="18"/>
      <c r="P115" s="18"/>
      <c r="Q115" s="18"/>
      <c r="R115" s="18"/>
      <c r="S115" s="18"/>
      <c r="T115" s="18"/>
      <c r="U115" s="18"/>
      <c r="V115" s="18"/>
      <c r="W115" s="18"/>
      <c r="X115" s="18"/>
    </row>
    <row r="116" spans="1:24" ht="15.75" customHeight="1" x14ac:dyDescent="0.2">
      <c r="A116" s="18"/>
      <c r="B116" s="62"/>
      <c r="C116" s="32"/>
      <c r="D116" s="32"/>
      <c r="E116" s="32"/>
      <c r="F116" s="18"/>
      <c r="G116" s="18"/>
      <c r="H116" s="18"/>
      <c r="I116" s="18"/>
      <c r="J116" s="18"/>
      <c r="K116" s="18"/>
      <c r="L116" s="18"/>
      <c r="M116" s="18"/>
      <c r="N116" s="18"/>
      <c r="O116" s="18"/>
      <c r="P116" s="18"/>
      <c r="Q116" s="18"/>
      <c r="R116" s="18"/>
      <c r="S116" s="18"/>
      <c r="T116" s="18"/>
      <c r="U116" s="18"/>
      <c r="V116" s="18"/>
      <c r="W116" s="18"/>
      <c r="X116" s="18"/>
    </row>
    <row r="117" spans="1:24" ht="15.75" customHeight="1" x14ac:dyDescent="0.2">
      <c r="A117" s="18"/>
      <c r="B117" s="62"/>
      <c r="C117" s="32"/>
      <c r="D117" s="32"/>
      <c r="E117" s="32"/>
      <c r="F117" s="18"/>
      <c r="G117" s="18"/>
      <c r="H117" s="18"/>
      <c r="I117" s="18"/>
      <c r="J117" s="18"/>
      <c r="K117" s="18"/>
      <c r="L117" s="18"/>
      <c r="M117" s="18"/>
      <c r="N117" s="18"/>
      <c r="O117" s="18"/>
      <c r="P117" s="18"/>
      <c r="Q117" s="18"/>
      <c r="R117" s="18"/>
      <c r="S117" s="18"/>
      <c r="T117" s="18"/>
      <c r="U117" s="18"/>
      <c r="V117" s="18"/>
      <c r="W117" s="18"/>
      <c r="X117" s="18"/>
    </row>
    <row r="118" spans="1:24" ht="15.75" customHeight="1" x14ac:dyDescent="0.2">
      <c r="A118" s="18"/>
      <c r="B118" s="62"/>
      <c r="C118" s="32"/>
      <c r="D118" s="32"/>
      <c r="E118" s="32"/>
      <c r="F118" s="18"/>
      <c r="G118" s="18"/>
      <c r="H118" s="18"/>
      <c r="I118" s="18"/>
      <c r="J118" s="18"/>
      <c r="K118" s="18"/>
      <c r="L118" s="18"/>
      <c r="M118" s="18"/>
      <c r="N118" s="18"/>
      <c r="O118" s="18"/>
      <c r="P118" s="18"/>
      <c r="Q118" s="18"/>
      <c r="R118" s="18"/>
      <c r="S118" s="18"/>
      <c r="T118" s="18"/>
      <c r="U118" s="18"/>
      <c r="V118" s="18"/>
      <c r="W118" s="18"/>
      <c r="X118" s="18"/>
    </row>
    <row r="119" spans="1:24" ht="15.75" customHeight="1" x14ac:dyDescent="0.2">
      <c r="A119" s="18"/>
      <c r="B119" s="62"/>
      <c r="C119" s="32"/>
      <c r="D119" s="32"/>
      <c r="E119" s="32"/>
      <c r="F119" s="18"/>
      <c r="G119" s="18"/>
      <c r="H119" s="18"/>
      <c r="I119" s="18"/>
      <c r="J119" s="18"/>
      <c r="K119" s="18"/>
      <c r="L119" s="18"/>
      <c r="M119" s="18"/>
      <c r="N119" s="18"/>
      <c r="O119" s="18"/>
      <c r="P119" s="18"/>
      <c r="Q119" s="18"/>
      <c r="R119" s="18"/>
      <c r="S119" s="18"/>
      <c r="T119" s="18"/>
      <c r="U119" s="18"/>
      <c r="V119" s="18"/>
      <c r="W119" s="18"/>
      <c r="X119" s="18"/>
    </row>
    <row r="120" spans="1:24" ht="15.75" customHeight="1" x14ac:dyDescent="0.2">
      <c r="A120" s="18"/>
      <c r="B120" s="62"/>
      <c r="C120" s="32"/>
      <c r="D120" s="32"/>
      <c r="E120" s="32"/>
      <c r="F120" s="18"/>
      <c r="G120" s="18"/>
      <c r="H120" s="18"/>
      <c r="I120" s="18"/>
      <c r="J120" s="18"/>
      <c r="K120" s="18"/>
      <c r="L120" s="18"/>
      <c r="M120" s="18"/>
      <c r="N120" s="18"/>
      <c r="O120" s="18"/>
      <c r="P120" s="18"/>
      <c r="Q120" s="18"/>
      <c r="R120" s="18"/>
      <c r="S120" s="18"/>
      <c r="T120" s="18"/>
      <c r="U120" s="18"/>
      <c r="V120" s="18"/>
      <c r="W120" s="18"/>
      <c r="X120" s="18"/>
    </row>
    <row r="121" spans="1:24" ht="15.75" customHeight="1" x14ac:dyDescent="0.2">
      <c r="A121" s="18"/>
      <c r="B121" s="62"/>
      <c r="C121" s="32"/>
      <c r="D121" s="32"/>
      <c r="E121" s="32"/>
      <c r="F121" s="18"/>
      <c r="G121" s="18"/>
      <c r="H121" s="18"/>
      <c r="I121" s="18"/>
      <c r="J121" s="18"/>
      <c r="K121" s="18"/>
      <c r="L121" s="18"/>
      <c r="M121" s="18"/>
      <c r="N121" s="18"/>
      <c r="O121" s="18"/>
      <c r="P121" s="18"/>
      <c r="Q121" s="18"/>
      <c r="R121" s="18"/>
      <c r="S121" s="18"/>
      <c r="T121" s="18"/>
      <c r="U121" s="18"/>
      <c r="V121" s="18"/>
      <c r="W121" s="18"/>
      <c r="X121" s="18"/>
    </row>
    <row r="122" spans="1:24" ht="15.75" customHeight="1" x14ac:dyDescent="0.2">
      <c r="A122" s="18"/>
      <c r="B122" s="62"/>
      <c r="C122" s="32"/>
      <c r="D122" s="32"/>
      <c r="E122" s="32"/>
      <c r="F122" s="18"/>
      <c r="G122" s="18"/>
      <c r="H122" s="18"/>
      <c r="I122" s="18"/>
      <c r="J122" s="18"/>
      <c r="K122" s="18"/>
      <c r="L122" s="18"/>
      <c r="M122" s="18"/>
      <c r="N122" s="18"/>
      <c r="O122" s="18"/>
      <c r="P122" s="18"/>
      <c r="Q122" s="18"/>
      <c r="R122" s="18"/>
      <c r="S122" s="18"/>
      <c r="T122" s="18"/>
      <c r="U122" s="18"/>
      <c r="V122" s="18"/>
      <c r="W122" s="18"/>
      <c r="X122" s="18"/>
    </row>
    <row r="123" spans="1:24" ht="15.75" customHeight="1" x14ac:dyDescent="0.2">
      <c r="A123" s="18"/>
      <c r="B123" s="62"/>
      <c r="C123" s="32"/>
      <c r="D123" s="32"/>
      <c r="E123" s="32"/>
      <c r="F123" s="18"/>
      <c r="G123" s="18"/>
      <c r="H123" s="18"/>
      <c r="I123" s="18"/>
      <c r="J123" s="18"/>
      <c r="K123" s="18"/>
      <c r="L123" s="18"/>
      <c r="M123" s="18"/>
      <c r="N123" s="18"/>
      <c r="O123" s="18"/>
      <c r="P123" s="18"/>
      <c r="Q123" s="18"/>
      <c r="R123" s="18"/>
      <c r="S123" s="18"/>
      <c r="T123" s="18"/>
      <c r="U123" s="18"/>
      <c r="V123" s="18"/>
      <c r="W123" s="18"/>
      <c r="X123" s="18"/>
    </row>
    <row r="124" spans="1:24" ht="15.75" customHeight="1" x14ac:dyDescent="0.2">
      <c r="A124" s="18"/>
      <c r="B124" s="62"/>
      <c r="C124" s="32"/>
      <c r="D124" s="32"/>
      <c r="E124" s="32"/>
      <c r="F124" s="18"/>
      <c r="G124" s="18"/>
      <c r="H124" s="18"/>
      <c r="I124" s="18"/>
      <c r="J124" s="18"/>
      <c r="K124" s="18"/>
      <c r="L124" s="18"/>
      <c r="M124" s="18"/>
      <c r="N124" s="18"/>
      <c r="O124" s="18"/>
      <c r="P124" s="18"/>
      <c r="Q124" s="18"/>
      <c r="R124" s="18"/>
      <c r="S124" s="18"/>
      <c r="T124" s="18"/>
      <c r="U124" s="18"/>
      <c r="V124" s="18"/>
      <c r="W124" s="18"/>
      <c r="X124" s="18"/>
    </row>
    <row r="125" spans="1:24" ht="15.75" customHeight="1" x14ac:dyDescent="0.2">
      <c r="A125" s="18"/>
      <c r="B125" s="62"/>
      <c r="C125" s="32"/>
      <c r="D125" s="32"/>
      <c r="E125" s="32"/>
      <c r="F125" s="18"/>
      <c r="G125" s="18"/>
      <c r="H125" s="18"/>
      <c r="I125" s="18"/>
      <c r="J125" s="18"/>
      <c r="K125" s="18"/>
      <c r="L125" s="18"/>
      <c r="M125" s="18"/>
      <c r="N125" s="18"/>
      <c r="O125" s="18"/>
      <c r="P125" s="18"/>
      <c r="Q125" s="18"/>
      <c r="R125" s="18"/>
      <c r="S125" s="18"/>
      <c r="T125" s="18"/>
      <c r="U125" s="18"/>
      <c r="V125" s="18"/>
      <c r="W125" s="18"/>
      <c r="X125" s="18"/>
    </row>
    <row r="126" spans="1:24" ht="15.75" customHeight="1" x14ac:dyDescent="0.2">
      <c r="A126" s="18"/>
      <c r="B126" s="62"/>
      <c r="C126" s="32"/>
      <c r="D126" s="32"/>
      <c r="E126" s="32"/>
      <c r="F126" s="18"/>
      <c r="G126" s="18"/>
      <c r="H126" s="18"/>
      <c r="I126" s="18"/>
      <c r="J126" s="18"/>
      <c r="K126" s="18"/>
      <c r="L126" s="18"/>
      <c r="M126" s="18"/>
      <c r="N126" s="18"/>
      <c r="O126" s="18"/>
      <c r="P126" s="18"/>
      <c r="Q126" s="18"/>
      <c r="R126" s="18"/>
      <c r="S126" s="18"/>
      <c r="T126" s="18"/>
      <c r="U126" s="18"/>
      <c r="V126" s="18"/>
      <c r="W126" s="18"/>
      <c r="X126" s="18"/>
    </row>
    <row r="127" spans="1:24" ht="15.75" customHeight="1" x14ac:dyDescent="0.2">
      <c r="A127" s="18"/>
      <c r="B127" s="62"/>
      <c r="C127" s="32"/>
      <c r="D127" s="32"/>
      <c r="E127" s="32"/>
      <c r="F127" s="18"/>
      <c r="G127" s="18"/>
      <c r="H127" s="18"/>
      <c r="I127" s="18"/>
      <c r="J127" s="18"/>
      <c r="K127" s="18"/>
      <c r="L127" s="18"/>
      <c r="M127" s="18"/>
      <c r="N127" s="18"/>
      <c r="O127" s="18"/>
      <c r="P127" s="18"/>
      <c r="Q127" s="18"/>
      <c r="R127" s="18"/>
      <c r="S127" s="18"/>
      <c r="T127" s="18"/>
      <c r="U127" s="18"/>
      <c r="V127" s="18"/>
      <c r="W127" s="18"/>
      <c r="X127" s="18"/>
    </row>
    <row r="128" spans="1:24" ht="15.75" customHeight="1" x14ac:dyDescent="0.2">
      <c r="A128" s="18"/>
      <c r="B128" s="62"/>
      <c r="C128" s="32"/>
      <c r="D128" s="32"/>
      <c r="E128" s="32"/>
      <c r="F128" s="18"/>
      <c r="G128" s="18"/>
      <c r="H128" s="18"/>
      <c r="I128" s="18"/>
      <c r="J128" s="18"/>
      <c r="K128" s="18"/>
      <c r="L128" s="18"/>
      <c r="M128" s="18"/>
      <c r="N128" s="18"/>
      <c r="O128" s="18"/>
      <c r="P128" s="18"/>
      <c r="Q128" s="18"/>
      <c r="R128" s="18"/>
      <c r="S128" s="18"/>
      <c r="T128" s="18"/>
      <c r="U128" s="18"/>
      <c r="V128" s="18"/>
      <c r="W128" s="18"/>
      <c r="X128" s="18"/>
    </row>
    <row r="129" spans="1:24" ht="15.75" customHeight="1" x14ac:dyDescent="0.2">
      <c r="A129" s="18"/>
      <c r="B129" s="62"/>
      <c r="C129" s="32"/>
      <c r="D129" s="32"/>
      <c r="E129" s="32"/>
      <c r="F129" s="18"/>
      <c r="G129" s="18"/>
      <c r="H129" s="18"/>
      <c r="I129" s="18"/>
      <c r="J129" s="18"/>
      <c r="K129" s="18"/>
      <c r="L129" s="18"/>
      <c r="M129" s="18"/>
      <c r="N129" s="18"/>
      <c r="O129" s="18"/>
      <c r="P129" s="18"/>
      <c r="Q129" s="18"/>
      <c r="R129" s="18"/>
      <c r="S129" s="18"/>
      <c r="T129" s="18"/>
      <c r="U129" s="18"/>
      <c r="V129" s="18"/>
      <c r="W129" s="18"/>
      <c r="X129" s="18"/>
    </row>
    <row r="130" spans="1:24" ht="15.75" customHeight="1" x14ac:dyDescent="0.2">
      <c r="A130" s="18"/>
      <c r="B130" s="62"/>
      <c r="C130" s="32"/>
      <c r="D130" s="32"/>
      <c r="E130" s="32"/>
      <c r="F130" s="18"/>
      <c r="G130" s="18"/>
      <c r="H130" s="18"/>
      <c r="I130" s="18"/>
      <c r="J130" s="18"/>
      <c r="K130" s="18"/>
      <c r="L130" s="18"/>
      <c r="M130" s="18"/>
      <c r="N130" s="18"/>
      <c r="O130" s="18"/>
      <c r="P130" s="18"/>
      <c r="Q130" s="18"/>
      <c r="R130" s="18"/>
      <c r="S130" s="18"/>
      <c r="T130" s="18"/>
      <c r="U130" s="18"/>
      <c r="V130" s="18"/>
      <c r="W130" s="18"/>
      <c r="X130" s="18"/>
    </row>
    <row r="131" spans="1:24" ht="15.75" customHeight="1" x14ac:dyDescent="0.2">
      <c r="A131" s="18"/>
      <c r="B131" s="62"/>
      <c r="C131" s="32"/>
      <c r="D131" s="32"/>
      <c r="E131" s="32"/>
      <c r="F131" s="18"/>
      <c r="G131" s="18"/>
      <c r="H131" s="18"/>
      <c r="I131" s="18"/>
      <c r="J131" s="18"/>
      <c r="K131" s="18"/>
      <c r="L131" s="18"/>
      <c r="M131" s="18"/>
      <c r="N131" s="18"/>
      <c r="O131" s="18"/>
      <c r="P131" s="18"/>
      <c r="Q131" s="18"/>
      <c r="R131" s="18"/>
      <c r="S131" s="18"/>
      <c r="T131" s="18"/>
      <c r="U131" s="18"/>
      <c r="V131" s="18"/>
      <c r="W131" s="18"/>
      <c r="X131" s="18"/>
    </row>
    <row r="132" spans="1:24" ht="15.75" customHeight="1" x14ac:dyDescent="0.2">
      <c r="A132" s="18"/>
      <c r="B132" s="62"/>
      <c r="C132" s="32"/>
      <c r="D132" s="32"/>
      <c r="E132" s="32"/>
      <c r="F132" s="18"/>
      <c r="G132" s="18"/>
      <c r="H132" s="18"/>
      <c r="I132" s="18"/>
      <c r="J132" s="18"/>
      <c r="K132" s="18"/>
      <c r="L132" s="18"/>
      <c r="M132" s="18"/>
      <c r="N132" s="18"/>
      <c r="O132" s="18"/>
      <c r="P132" s="18"/>
      <c r="Q132" s="18"/>
      <c r="R132" s="18"/>
      <c r="S132" s="18"/>
      <c r="T132" s="18"/>
      <c r="U132" s="18"/>
      <c r="V132" s="18"/>
      <c r="W132" s="18"/>
      <c r="X132" s="18"/>
    </row>
    <row r="133" spans="1:24" ht="15.75" customHeight="1" x14ac:dyDescent="0.2">
      <c r="A133" s="18"/>
      <c r="B133" s="62"/>
      <c r="C133" s="32"/>
      <c r="D133" s="32"/>
      <c r="E133" s="32"/>
      <c r="F133" s="18"/>
      <c r="G133" s="18"/>
      <c r="H133" s="18"/>
      <c r="I133" s="18"/>
      <c r="J133" s="18"/>
      <c r="K133" s="18"/>
      <c r="L133" s="18"/>
      <c r="M133" s="18"/>
      <c r="N133" s="18"/>
      <c r="O133" s="18"/>
      <c r="P133" s="18"/>
      <c r="Q133" s="18"/>
      <c r="R133" s="18"/>
      <c r="S133" s="18"/>
      <c r="T133" s="18"/>
      <c r="U133" s="18"/>
      <c r="V133" s="18"/>
      <c r="W133" s="18"/>
      <c r="X133" s="18"/>
    </row>
    <row r="134" spans="1:24" ht="15.75" customHeight="1" x14ac:dyDescent="0.2">
      <c r="A134" s="18"/>
      <c r="B134" s="62"/>
      <c r="C134" s="32"/>
      <c r="D134" s="32"/>
      <c r="E134" s="32"/>
      <c r="F134" s="18"/>
      <c r="G134" s="18"/>
      <c r="H134" s="18"/>
      <c r="I134" s="18"/>
      <c r="J134" s="18"/>
      <c r="K134" s="18"/>
      <c r="L134" s="18"/>
      <c r="M134" s="18"/>
      <c r="N134" s="18"/>
      <c r="O134" s="18"/>
      <c r="P134" s="18"/>
      <c r="Q134" s="18"/>
      <c r="R134" s="18"/>
      <c r="S134" s="18"/>
      <c r="T134" s="18"/>
      <c r="U134" s="18"/>
      <c r="V134" s="18"/>
      <c r="W134" s="18"/>
      <c r="X134" s="18"/>
    </row>
    <row r="135" spans="1:24" ht="15.75" customHeight="1" x14ac:dyDescent="0.2">
      <c r="A135" s="18"/>
      <c r="B135" s="62"/>
      <c r="C135" s="32"/>
      <c r="D135" s="32"/>
      <c r="E135" s="32"/>
      <c r="F135" s="18"/>
      <c r="G135" s="18"/>
      <c r="H135" s="18"/>
      <c r="I135" s="18"/>
      <c r="J135" s="18"/>
      <c r="K135" s="18"/>
      <c r="L135" s="18"/>
      <c r="M135" s="18"/>
      <c r="N135" s="18"/>
      <c r="O135" s="18"/>
      <c r="P135" s="18"/>
      <c r="Q135" s="18"/>
      <c r="R135" s="18"/>
      <c r="S135" s="18"/>
      <c r="T135" s="18"/>
      <c r="U135" s="18"/>
      <c r="V135" s="18"/>
      <c r="W135" s="18"/>
      <c r="X135" s="18"/>
    </row>
    <row r="136" spans="1:24" ht="15.75" customHeight="1" x14ac:dyDescent="0.2">
      <c r="A136" s="18"/>
      <c r="B136" s="62"/>
      <c r="C136" s="32"/>
      <c r="D136" s="32"/>
      <c r="E136" s="32"/>
      <c r="F136" s="18"/>
      <c r="G136" s="18"/>
      <c r="H136" s="18"/>
      <c r="I136" s="18"/>
      <c r="J136" s="18"/>
      <c r="K136" s="18"/>
      <c r="L136" s="18"/>
      <c r="M136" s="18"/>
      <c r="N136" s="18"/>
      <c r="O136" s="18"/>
      <c r="P136" s="18"/>
      <c r="Q136" s="18"/>
      <c r="R136" s="18"/>
      <c r="S136" s="18"/>
      <c r="T136" s="18"/>
      <c r="U136" s="18"/>
      <c r="V136" s="18"/>
      <c r="W136" s="18"/>
      <c r="X136" s="18"/>
    </row>
    <row r="137" spans="1:24" ht="15.75" customHeight="1" x14ac:dyDescent="0.2">
      <c r="A137" s="18"/>
      <c r="B137" s="62"/>
      <c r="C137" s="32"/>
      <c r="D137" s="32"/>
      <c r="E137" s="32"/>
      <c r="F137" s="18"/>
      <c r="G137" s="18"/>
      <c r="H137" s="18"/>
      <c r="I137" s="18"/>
      <c r="J137" s="18"/>
      <c r="K137" s="18"/>
      <c r="L137" s="18"/>
      <c r="M137" s="18"/>
      <c r="N137" s="18"/>
      <c r="O137" s="18"/>
      <c r="P137" s="18"/>
      <c r="Q137" s="18"/>
      <c r="R137" s="18"/>
      <c r="S137" s="18"/>
      <c r="T137" s="18"/>
      <c r="U137" s="18"/>
      <c r="V137" s="18"/>
      <c r="W137" s="18"/>
      <c r="X137" s="18"/>
    </row>
    <row r="138" spans="1:24" ht="15.75" customHeight="1" x14ac:dyDescent="0.2">
      <c r="A138" s="18"/>
      <c r="B138" s="62"/>
      <c r="C138" s="32"/>
      <c r="D138" s="32"/>
      <c r="E138" s="32"/>
      <c r="F138" s="18"/>
      <c r="G138" s="18"/>
      <c r="H138" s="18"/>
      <c r="I138" s="18"/>
      <c r="J138" s="18"/>
      <c r="K138" s="18"/>
      <c r="L138" s="18"/>
      <c r="M138" s="18"/>
      <c r="N138" s="18"/>
      <c r="O138" s="18"/>
      <c r="P138" s="18"/>
      <c r="Q138" s="18"/>
      <c r="R138" s="18"/>
      <c r="S138" s="18"/>
      <c r="T138" s="18"/>
      <c r="U138" s="18"/>
      <c r="V138" s="18"/>
      <c r="W138" s="18"/>
      <c r="X138" s="18"/>
    </row>
    <row r="139" spans="1:24" ht="15.75" customHeight="1" x14ac:dyDescent="0.2">
      <c r="A139" s="18"/>
      <c r="B139" s="62"/>
      <c r="C139" s="32"/>
      <c r="D139" s="32"/>
      <c r="E139" s="32"/>
      <c r="F139" s="18"/>
      <c r="G139" s="18"/>
      <c r="H139" s="18"/>
      <c r="I139" s="18"/>
      <c r="J139" s="18"/>
      <c r="K139" s="18"/>
      <c r="L139" s="18"/>
      <c r="M139" s="18"/>
      <c r="N139" s="18"/>
      <c r="O139" s="18"/>
      <c r="P139" s="18"/>
      <c r="Q139" s="18"/>
      <c r="R139" s="18"/>
      <c r="S139" s="18"/>
      <c r="T139" s="18"/>
      <c r="U139" s="18"/>
      <c r="V139" s="18"/>
      <c r="W139" s="18"/>
      <c r="X139" s="18"/>
    </row>
    <row r="140" spans="1:24" ht="15.75" customHeight="1" x14ac:dyDescent="0.2">
      <c r="A140" s="18"/>
      <c r="B140" s="62"/>
      <c r="C140" s="32"/>
      <c r="D140" s="32"/>
      <c r="E140" s="32"/>
      <c r="F140" s="18"/>
      <c r="G140" s="18"/>
      <c r="H140" s="18"/>
      <c r="I140" s="18"/>
      <c r="J140" s="18"/>
      <c r="K140" s="18"/>
      <c r="L140" s="18"/>
      <c r="M140" s="18"/>
      <c r="N140" s="18"/>
      <c r="O140" s="18"/>
      <c r="P140" s="18"/>
      <c r="Q140" s="18"/>
      <c r="R140" s="18"/>
      <c r="S140" s="18"/>
      <c r="T140" s="18"/>
      <c r="U140" s="18"/>
      <c r="V140" s="18"/>
      <c r="W140" s="18"/>
      <c r="X140" s="18"/>
    </row>
    <row r="141" spans="1:24" ht="15.75" customHeight="1" x14ac:dyDescent="0.2">
      <c r="A141" s="18"/>
      <c r="B141" s="62"/>
      <c r="C141" s="32"/>
      <c r="D141" s="32"/>
      <c r="E141" s="32"/>
      <c r="F141" s="18"/>
      <c r="G141" s="18"/>
      <c r="H141" s="18"/>
      <c r="I141" s="18"/>
      <c r="J141" s="18"/>
      <c r="K141" s="18"/>
      <c r="L141" s="18"/>
      <c r="M141" s="18"/>
      <c r="N141" s="18"/>
      <c r="O141" s="18"/>
      <c r="P141" s="18"/>
      <c r="Q141" s="18"/>
      <c r="R141" s="18"/>
      <c r="S141" s="18"/>
      <c r="T141" s="18"/>
      <c r="U141" s="18"/>
      <c r="V141" s="18"/>
      <c r="W141" s="18"/>
      <c r="X141" s="18"/>
    </row>
    <row r="142" spans="1:24" ht="15.75" customHeight="1" x14ac:dyDescent="0.2">
      <c r="A142" s="18"/>
      <c r="B142" s="62"/>
      <c r="C142" s="32"/>
      <c r="D142" s="32"/>
      <c r="E142" s="32"/>
      <c r="F142" s="18"/>
      <c r="G142" s="18"/>
      <c r="H142" s="18"/>
      <c r="I142" s="18"/>
      <c r="J142" s="18"/>
      <c r="K142" s="18"/>
      <c r="L142" s="18"/>
      <c r="M142" s="18"/>
      <c r="N142" s="18"/>
      <c r="O142" s="18"/>
      <c r="P142" s="18"/>
      <c r="Q142" s="18"/>
      <c r="R142" s="18"/>
      <c r="S142" s="18"/>
      <c r="T142" s="18"/>
      <c r="U142" s="18"/>
      <c r="V142" s="18"/>
      <c r="W142" s="18"/>
      <c r="X142" s="18"/>
    </row>
    <row r="143" spans="1:24" ht="15.75" customHeight="1" x14ac:dyDescent="0.2">
      <c r="A143" s="18"/>
      <c r="B143" s="62"/>
      <c r="C143" s="32"/>
      <c r="D143" s="32"/>
      <c r="E143" s="32"/>
      <c r="F143" s="18"/>
      <c r="G143" s="18"/>
      <c r="H143" s="18"/>
      <c r="I143" s="18"/>
      <c r="J143" s="18"/>
      <c r="K143" s="18"/>
      <c r="L143" s="18"/>
      <c r="M143" s="18"/>
      <c r="N143" s="18"/>
      <c r="O143" s="18"/>
      <c r="P143" s="18"/>
      <c r="Q143" s="18"/>
      <c r="R143" s="18"/>
      <c r="S143" s="18"/>
      <c r="T143" s="18"/>
      <c r="U143" s="18"/>
      <c r="V143" s="18"/>
      <c r="W143" s="18"/>
      <c r="X143" s="18"/>
    </row>
    <row r="144" spans="1:24" ht="15.75" customHeight="1" x14ac:dyDescent="0.2">
      <c r="A144" s="18"/>
      <c r="B144" s="62"/>
      <c r="C144" s="32"/>
      <c r="D144" s="32"/>
      <c r="E144" s="32"/>
      <c r="F144" s="18"/>
      <c r="G144" s="18"/>
      <c r="H144" s="18"/>
      <c r="I144" s="18"/>
      <c r="J144" s="18"/>
      <c r="K144" s="18"/>
      <c r="L144" s="18"/>
      <c r="M144" s="18"/>
      <c r="N144" s="18"/>
      <c r="O144" s="18"/>
      <c r="P144" s="18"/>
      <c r="Q144" s="18"/>
      <c r="R144" s="18"/>
      <c r="S144" s="18"/>
      <c r="T144" s="18"/>
      <c r="U144" s="18"/>
      <c r="V144" s="18"/>
      <c r="W144" s="18"/>
      <c r="X144" s="18"/>
    </row>
    <row r="145" spans="1:24" ht="15.75" customHeight="1" x14ac:dyDescent="0.2">
      <c r="A145" s="18"/>
      <c r="B145" s="62"/>
      <c r="C145" s="32"/>
      <c r="D145" s="32"/>
      <c r="E145" s="32"/>
      <c r="F145" s="18"/>
      <c r="G145" s="18"/>
      <c r="H145" s="18"/>
      <c r="I145" s="18"/>
      <c r="J145" s="18"/>
      <c r="K145" s="18"/>
      <c r="L145" s="18"/>
      <c r="M145" s="18"/>
      <c r="N145" s="18"/>
      <c r="O145" s="18"/>
      <c r="P145" s="18"/>
      <c r="Q145" s="18"/>
      <c r="R145" s="18"/>
      <c r="S145" s="18"/>
      <c r="T145" s="18"/>
      <c r="U145" s="18"/>
      <c r="V145" s="18"/>
      <c r="W145" s="18"/>
      <c r="X145" s="18"/>
    </row>
    <row r="146" spans="1:24" ht="15.75" customHeight="1" x14ac:dyDescent="0.2">
      <c r="A146" s="18"/>
      <c r="B146" s="62"/>
      <c r="C146" s="32"/>
      <c r="D146" s="32"/>
      <c r="E146" s="32"/>
      <c r="F146" s="18"/>
      <c r="G146" s="18"/>
      <c r="H146" s="18"/>
      <c r="I146" s="18"/>
      <c r="J146" s="18"/>
      <c r="K146" s="18"/>
      <c r="L146" s="18"/>
      <c r="M146" s="18"/>
      <c r="N146" s="18"/>
      <c r="O146" s="18"/>
      <c r="P146" s="18"/>
      <c r="Q146" s="18"/>
      <c r="R146" s="18"/>
      <c r="S146" s="18"/>
      <c r="T146" s="18"/>
      <c r="U146" s="18"/>
      <c r="V146" s="18"/>
      <c r="W146" s="18"/>
      <c r="X146" s="18"/>
    </row>
    <row r="147" spans="1:24" ht="15.75" customHeight="1" x14ac:dyDescent="0.2">
      <c r="A147" s="18"/>
      <c r="B147" s="62"/>
      <c r="C147" s="32"/>
      <c r="D147" s="32"/>
      <c r="E147" s="32"/>
      <c r="F147" s="18"/>
      <c r="G147" s="18"/>
      <c r="H147" s="18"/>
      <c r="I147" s="18"/>
      <c r="J147" s="18"/>
      <c r="K147" s="18"/>
      <c r="L147" s="18"/>
      <c r="M147" s="18"/>
      <c r="N147" s="18"/>
      <c r="O147" s="18"/>
      <c r="P147" s="18"/>
      <c r="Q147" s="18"/>
      <c r="R147" s="18"/>
      <c r="S147" s="18"/>
      <c r="T147" s="18"/>
      <c r="U147" s="18"/>
      <c r="V147" s="18"/>
      <c r="W147" s="18"/>
      <c r="X147" s="18"/>
    </row>
    <row r="148" spans="1:24" ht="15.75" customHeight="1" x14ac:dyDescent="0.2">
      <c r="A148" s="18"/>
      <c r="B148" s="62"/>
      <c r="C148" s="32"/>
      <c r="D148" s="32"/>
      <c r="E148" s="32"/>
      <c r="F148" s="18"/>
      <c r="G148" s="18"/>
      <c r="H148" s="18"/>
      <c r="I148" s="18"/>
      <c r="J148" s="18"/>
      <c r="K148" s="18"/>
      <c r="L148" s="18"/>
      <c r="M148" s="18"/>
      <c r="N148" s="18"/>
      <c r="O148" s="18"/>
      <c r="P148" s="18"/>
      <c r="Q148" s="18"/>
      <c r="R148" s="18"/>
      <c r="S148" s="18"/>
      <c r="T148" s="18"/>
      <c r="U148" s="18"/>
      <c r="V148" s="18"/>
      <c r="W148" s="18"/>
      <c r="X148" s="18"/>
    </row>
    <row r="149" spans="1:24" ht="15.75" customHeight="1" x14ac:dyDescent="0.2">
      <c r="A149" s="18"/>
      <c r="B149" s="62"/>
      <c r="C149" s="32"/>
      <c r="D149" s="32"/>
      <c r="E149" s="32"/>
      <c r="F149" s="18"/>
      <c r="G149" s="18"/>
      <c r="H149" s="18"/>
      <c r="I149" s="18"/>
      <c r="J149" s="18"/>
      <c r="K149" s="18"/>
      <c r="L149" s="18"/>
      <c r="M149" s="18"/>
      <c r="N149" s="18"/>
      <c r="O149" s="18"/>
      <c r="P149" s="18"/>
      <c r="Q149" s="18"/>
      <c r="R149" s="18"/>
      <c r="S149" s="18"/>
      <c r="T149" s="18"/>
      <c r="U149" s="18"/>
      <c r="V149" s="18"/>
      <c r="W149" s="18"/>
      <c r="X149" s="18"/>
    </row>
    <row r="150" spans="1:24" ht="15.75" customHeight="1" x14ac:dyDescent="0.2">
      <c r="A150" s="18"/>
      <c r="B150" s="62"/>
      <c r="C150" s="32"/>
      <c r="D150" s="32"/>
      <c r="E150" s="32"/>
      <c r="F150" s="18"/>
      <c r="G150" s="18"/>
      <c r="H150" s="18"/>
      <c r="I150" s="18"/>
      <c r="J150" s="18"/>
      <c r="K150" s="18"/>
      <c r="L150" s="18"/>
      <c r="M150" s="18"/>
      <c r="N150" s="18"/>
      <c r="O150" s="18"/>
      <c r="P150" s="18"/>
      <c r="Q150" s="18"/>
      <c r="R150" s="18"/>
      <c r="S150" s="18"/>
      <c r="T150" s="18"/>
      <c r="U150" s="18"/>
      <c r="V150" s="18"/>
      <c r="W150" s="18"/>
      <c r="X150" s="18"/>
    </row>
    <row r="151" spans="1:24" ht="15.75" customHeight="1" x14ac:dyDescent="0.2">
      <c r="A151" s="18"/>
      <c r="B151" s="62"/>
      <c r="C151" s="32"/>
      <c r="D151" s="32"/>
      <c r="E151" s="32"/>
      <c r="F151" s="18"/>
      <c r="G151" s="18"/>
      <c r="H151" s="18"/>
      <c r="I151" s="18"/>
      <c r="J151" s="18"/>
      <c r="K151" s="18"/>
      <c r="L151" s="18"/>
      <c r="M151" s="18"/>
      <c r="N151" s="18"/>
      <c r="O151" s="18"/>
      <c r="P151" s="18"/>
      <c r="Q151" s="18"/>
      <c r="R151" s="18"/>
      <c r="S151" s="18"/>
      <c r="T151" s="18"/>
      <c r="U151" s="18"/>
      <c r="V151" s="18"/>
      <c r="W151" s="18"/>
      <c r="X151" s="18"/>
    </row>
    <row r="152" spans="1:24" ht="15.75" customHeight="1" x14ac:dyDescent="0.2">
      <c r="A152" s="18"/>
      <c r="B152" s="62"/>
      <c r="C152" s="32"/>
      <c r="D152" s="32"/>
      <c r="E152" s="32"/>
      <c r="F152" s="18"/>
      <c r="G152" s="18"/>
      <c r="H152" s="18"/>
      <c r="I152" s="18"/>
      <c r="J152" s="18"/>
      <c r="K152" s="18"/>
      <c r="L152" s="18"/>
      <c r="M152" s="18"/>
      <c r="N152" s="18"/>
      <c r="O152" s="18"/>
      <c r="P152" s="18"/>
      <c r="Q152" s="18"/>
      <c r="R152" s="18"/>
      <c r="S152" s="18"/>
      <c r="T152" s="18"/>
      <c r="U152" s="18"/>
      <c r="V152" s="18"/>
      <c r="W152" s="18"/>
      <c r="X152" s="18"/>
    </row>
    <row r="153" spans="1:24" ht="15.75" customHeight="1" x14ac:dyDescent="0.2">
      <c r="A153" s="18"/>
      <c r="B153" s="62"/>
      <c r="C153" s="32"/>
      <c r="D153" s="32"/>
      <c r="E153" s="32"/>
      <c r="F153" s="18"/>
      <c r="G153" s="18"/>
      <c r="H153" s="18"/>
      <c r="I153" s="18"/>
      <c r="J153" s="18"/>
      <c r="K153" s="18"/>
      <c r="L153" s="18"/>
      <c r="M153" s="18"/>
      <c r="N153" s="18"/>
      <c r="O153" s="18"/>
      <c r="P153" s="18"/>
      <c r="Q153" s="18"/>
      <c r="R153" s="18"/>
      <c r="S153" s="18"/>
      <c r="T153" s="18"/>
      <c r="U153" s="18"/>
      <c r="V153" s="18"/>
      <c r="W153" s="18"/>
      <c r="X153" s="18"/>
    </row>
    <row r="154" spans="1:24" ht="15.75" customHeight="1" x14ac:dyDescent="0.2">
      <c r="A154" s="18"/>
      <c r="B154" s="62"/>
      <c r="C154" s="32"/>
      <c r="D154" s="32"/>
      <c r="E154" s="32"/>
      <c r="F154" s="18"/>
      <c r="G154" s="18"/>
      <c r="H154" s="18"/>
      <c r="I154" s="18"/>
      <c r="J154" s="18"/>
      <c r="K154" s="18"/>
      <c r="L154" s="18"/>
      <c r="M154" s="18"/>
      <c r="N154" s="18"/>
      <c r="O154" s="18"/>
      <c r="P154" s="18"/>
      <c r="Q154" s="18"/>
      <c r="R154" s="18"/>
      <c r="S154" s="18"/>
      <c r="T154" s="18"/>
      <c r="U154" s="18"/>
      <c r="V154" s="18"/>
      <c r="W154" s="18"/>
      <c r="X154" s="18"/>
    </row>
    <row r="155" spans="1:24" ht="15.75" customHeight="1" x14ac:dyDescent="0.2">
      <c r="A155" s="18"/>
      <c r="B155" s="62"/>
      <c r="C155" s="32"/>
      <c r="D155" s="32"/>
      <c r="E155" s="32"/>
      <c r="F155" s="18"/>
      <c r="G155" s="18"/>
      <c r="H155" s="18"/>
      <c r="I155" s="18"/>
      <c r="J155" s="18"/>
      <c r="K155" s="18"/>
      <c r="L155" s="18"/>
      <c r="M155" s="18"/>
      <c r="N155" s="18"/>
      <c r="O155" s="18"/>
      <c r="P155" s="18"/>
      <c r="Q155" s="18"/>
      <c r="R155" s="18"/>
      <c r="S155" s="18"/>
      <c r="T155" s="18"/>
      <c r="U155" s="18"/>
      <c r="V155" s="18"/>
      <c r="W155" s="18"/>
      <c r="X155" s="18"/>
    </row>
    <row r="156" spans="1:24" ht="15.75" customHeight="1" x14ac:dyDescent="0.2">
      <c r="A156" s="18"/>
      <c r="B156" s="62"/>
      <c r="C156" s="32"/>
      <c r="D156" s="32"/>
      <c r="E156" s="32"/>
      <c r="F156" s="18"/>
      <c r="G156" s="18"/>
      <c r="H156" s="18"/>
      <c r="I156" s="18"/>
      <c r="J156" s="18"/>
      <c r="K156" s="18"/>
      <c r="L156" s="18"/>
      <c r="M156" s="18"/>
      <c r="N156" s="18"/>
      <c r="O156" s="18"/>
      <c r="P156" s="18"/>
      <c r="Q156" s="18"/>
      <c r="R156" s="18"/>
      <c r="S156" s="18"/>
      <c r="T156" s="18"/>
      <c r="U156" s="18"/>
      <c r="V156" s="18"/>
      <c r="W156" s="18"/>
      <c r="X156" s="18"/>
    </row>
    <row r="157" spans="1:24" ht="15.75" customHeight="1" x14ac:dyDescent="0.2">
      <c r="A157" s="18"/>
      <c r="B157" s="62"/>
      <c r="C157" s="32"/>
      <c r="D157" s="32"/>
      <c r="E157" s="32"/>
      <c r="F157" s="18"/>
      <c r="G157" s="18"/>
      <c r="H157" s="18"/>
      <c r="I157" s="18"/>
      <c r="J157" s="18"/>
      <c r="K157" s="18"/>
      <c r="L157" s="18"/>
      <c r="M157" s="18"/>
      <c r="N157" s="18"/>
      <c r="O157" s="18"/>
      <c r="P157" s="18"/>
      <c r="Q157" s="18"/>
      <c r="R157" s="18"/>
      <c r="S157" s="18"/>
      <c r="T157" s="18"/>
      <c r="U157" s="18"/>
      <c r="V157" s="18"/>
      <c r="W157" s="18"/>
      <c r="X157" s="18"/>
    </row>
    <row r="158" spans="1:24" ht="15.75" customHeight="1" x14ac:dyDescent="0.2">
      <c r="A158" s="18"/>
      <c r="B158" s="62"/>
      <c r="C158" s="32"/>
      <c r="D158" s="32"/>
      <c r="E158" s="32"/>
      <c r="F158" s="18"/>
      <c r="G158" s="18"/>
      <c r="H158" s="18"/>
      <c r="I158" s="18"/>
      <c r="J158" s="18"/>
      <c r="K158" s="18"/>
      <c r="L158" s="18"/>
      <c r="M158" s="18"/>
      <c r="N158" s="18"/>
      <c r="O158" s="18"/>
      <c r="P158" s="18"/>
      <c r="Q158" s="18"/>
      <c r="R158" s="18"/>
      <c r="S158" s="18"/>
      <c r="T158" s="18"/>
      <c r="U158" s="18"/>
      <c r="V158" s="18"/>
      <c r="W158" s="18"/>
      <c r="X158" s="18"/>
    </row>
    <row r="159" spans="1:24" ht="15.75" customHeight="1" x14ac:dyDescent="0.2">
      <c r="A159" s="18"/>
      <c r="B159" s="62"/>
      <c r="C159" s="32"/>
      <c r="D159" s="32"/>
      <c r="E159" s="32"/>
      <c r="F159" s="18"/>
      <c r="G159" s="18"/>
      <c r="H159" s="18"/>
      <c r="I159" s="18"/>
      <c r="J159" s="18"/>
      <c r="K159" s="18"/>
      <c r="L159" s="18"/>
      <c r="M159" s="18"/>
      <c r="N159" s="18"/>
      <c r="O159" s="18"/>
      <c r="P159" s="18"/>
      <c r="Q159" s="18"/>
      <c r="R159" s="18"/>
      <c r="S159" s="18"/>
      <c r="T159" s="18"/>
      <c r="U159" s="18"/>
      <c r="V159" s="18"/>
      <c r="W159" s="18"/>
      <c r="X159" s="18"/>
    </row>
    <row r="160" spans="1:24" ht="15.75" customHeight="1" x14ac:dyDescent="0.2">
      <c r="A160" s="18"/>
      <c r="B160" s="62"/>
      <c r="C160" s="32"/>
      <c r="D160" s="32"/>
      <c r="E160" s="32"/>
      <c r="F160" s="18"/>
      <c r="G160" s="18"/>
      <c r="H160" s="18"/>
      <c r="I160" s="18"/>
      <c r="J160" s="18"/>
      <c r="K160" s="18"/>
      <c r="L160" s="18"/>
      <c r="M160" s="18"/>
      <c r="N160" s="18"/>
      <c r="O160" s="18"/>
      <c r="P160" s="18"/>
      <c r="Q160" s="18"/>
      <c r="R160" s="18"/>
      <c r="S160" s="18"/>
      <c r="T160" s="18"/>
      <c r="U160" s="18"/>
      <c r="V160" s="18"/>
      <c r="W160" s="18"/>
      <c r="X160" s="18"/>
    </row>
    <row r="161" spans="1:24" ht="15.75" customHeight="1" x14ac:dyDescent="0.2">
      <c r="A161" s="18"/>
      <c r="B161" s="62"/>
      <c r="C161" s="32"/>
      <c r="D161" s="32"/>
      <c r="E161" s="32"/>
      <c r="F161" s="18"/>
      <c r="G161" s="18"/>
      <c r="H161" s="18"/>
      <c r="I161" s="18"/>
      <c r="J161" s="18"/>
      <c r="K161" s="18"/>
      <c r="L161" s="18"/>
      <c r="M161" s="18"/>
      <c r="N161" s="18"/>
      <c r="O161" s="18"/>
      <c r="P161" s="18"/>
      <c r="Q161" s="18"/>
      <c r="R161" s="18"/>
      <c r="S161" s="18"/>
      <c r="T161" s="18"/>
      <c r="U161" s="18"/>
      <c r="V161" s="18"/>
      <c r="W161" s="18"/>
      <c r="X161" s="18"/>
    </row>
    <row r="162" spans="1:24" ht="15.75" customHeight="1" x14ac:dyDescent="0.2">
      <c r="A162" s="18"/>
      <c r="B162" s="62"/>
      <c r="C162" s="32"/>
      <c r="D162" s="32"/>
      <c r="E162" s="32"/>
      <c r="F162" s="18"/>
      <c r="G162" s="18"/>
      <c r="H162" s="18"/>
      <c r="I162" s="18"/>
      <c r="J162" s="18"/>
      <c r="K162" s="18"/>
      <c r="L162" s="18"/>
      <c r="M162" s="18"/>
      <c r="N162" s="18"/>
      <c r="O162" s="18"/>
      <c r="P162" s="18"/>
      <c r="Q162" s="18"/>
      <c r="R162" s="18"/>
      <c r="S162" s="18"/>
      <c r="T162" s="18"/>
      <c r="U162" s="18"/>
      <c r="V162" s="18"/>
      <c r="W162" s="18"/>
      <c r="X162" s="18"/>
    </row>
    <row r="163" spans="1:24" ht="15.75" customHeight="1" x14ac:dyDescent="0.2">
      <c r="A163" s="18"/>
      <c r="B163" s="62"/>
      <c r="C163" s="32"/>
      <c r="D163" s="32"/>
      <c r="E163" s="32"/>
      <c r="F163" s="18"/>
      <c r="G163" s="18"/>
      <c r="H163" s="18"/>
      <c r="I163" s="18"/>
      <c r="J163" s="18"/>
      <c r="K163" s="18"/>
      <c r="L163" s="18"/>
      <c r="M163" s="18"/>
      <c r="N163" s="18"/>
      <c r="O163" s="18"/>
      <c r="P163" s="18"/>
      <c r="Q163" s="18"/>
      <c r="R163" s="18"/>
      <c r="S163" s="18"/>
      <c r="T163" s="18"/>
      <c r="U163" s="18"/>
      <c r="V163" s="18"/>
      <c r="W163" s="18"/>
      <c r="X163" s="18"/>
    </row>
    <row r="164" spans="1:24" ht="15.75" customHeight="1" x14ac:dyDescent="0.2">
      <c r="A164" s="18"/>
      <c r="B164" s="62"/>
      <c r="C164" s="32"/>
      <c r="D164" s="32"/>
      <c r="E164" s="32"/>
      <c r="F164" s="18"/>
      <c r="G164" s="18"/>
      <c r="H164" s="18"/>
      <c r="I164" s="18"/>
      <c r="J164" s="18"/>
      <c r="K164" s="18"/>
      <c r="L164" s="18"/>
      <c r="M164" s="18"/>
      <c r="N164" s="18"/>
      <c r="O164" s="18"/>
      <c r="P164" s="18"/>
      <c r="Q164" s="18"/>
      <c r="R164" s="18"/>
      <c r="S164" s="18"/>
      <c r="T164" s="18"/>
      <c r="U164" s="18"/>
      <c r="V164" s="18"/>
      <c r="W164" s="18"/>
      <c r="X164" s="18"/>
    </row>
    <row r="165" spans="1:24" ht="15.75" customHeight="1" x14ac:dyDescent="0.2">
      <c r="A165" s="18"/>
      <c r="B165" s="62"/>
      <c r="C165" s="32"/>
      <c r="D165" s="32"/>
      <c r="E165" s="32"/>
      <c r="F165" s="18"/>
      <c r="G165" s="18"/>
      <c r="H165" s="18"/>
      <c r="I165" s="18"/>
      <c r="J165" s="18"/>
      <c r="K165" s="18"/>
      <c r="L165" s="18"/>
      <c r="M165" s="18"/>
      <c r="N165" s="18"/>
      <c r="O165" s="18"/>
      <c r="P165" s="18"/>
      <c r="Q165" s="18"/>
      <c r="R165" s="18"/>
      <c r="S165" s="18"/>
      <c r="T165" s="18"/>
      <c r="U165" s="18"/>
      <c r="V165" s="18"/>
      <c r="W165" s="18"/>
      <c r="X165" s="18"/>
    </row>
    <row r="166" spans="1:24" ht="15.75" customHeight="1" x14ac:dyDescent="0.2">
      <c r="A166" s="18"/>
      <c r="B166" s="62"/>
      <c r="C166" s="32"/>
      <c r="D166" s="32"/>
      <c r="E166" s="32"/>
      <c r="F166" s="18"/>
      <c r="G166" s="18"/>
      <c r="H166" s="18"/>
      <c r="I166" s="18"/>
      <c r="J166" s="18"/>
      <c r="K166" s="18"/>
      <c r="L166" s="18"/>
      <c r="M166" s="18"/>
      <c r="N166" s="18"/>
      <c r="O166" s="18"/>
      <c r="P166" s="18"/>
      <c r="Q166" s="18"/>
      <c r="R166" s="18"/>
      <c r="S166" s="18"/>
      <c r="T166" s="18"/>
      <c r="U166" s="18"/>
      <c r="V166" s="18"/>
      <c r="W166" s="18"/>
      <c r="X166" s="18"/>
    </row>
    <row r="167" spans="1:24" ht="15.75" customHeight="1" x14ac:dyDescent="0.2">
      <c r="A167" s="18"/>
      <c r="B167" s="62"/>
      <c r="C167" s="32"/>
      <c r="D167" s="32"/>
      <c r="E167" s="32"/>
      <c r="F167" s="18"/>
      <c r="G167" s="18"/>
      <c r="H167" s="18"/>
      <c r="I167" s="18"/>
      <c r="J167" s="18"/>
      <c r="K167" s="18"/>
      <c r="L167" s="18"/>
      <c r="M167" s="18"/>
      <c r="N167" s="18"/>
      <c r="O167" s="18"/>
      <c r="P167" s="18"/>
      <c r="Q167" s="18"/>
      <c r="R167" s="18"/>
      <c r="S167" s="18"/>
      <c r="T167" s="18"/>
      <c r="U167" s="18"/>
      <c r="V167" s="18"/>
      <c r="W167" s="18"/>
      <c r="X167" s="18"/>
    </row>
    <row r="168" spans="1:24" ht="15.75" customHeight="1" x14ac:dyDescent="0.2">
      <c r="A168" s="18"/>
      <c r="B168" s="62"/>
      <c r="C168" s="32"/>
      <c r="D168" s="32"/>
      <c r="E168" s="32"/>
      <c r="F168" s="18"/>
      <c r="G168" s="18"/>
      <c r="H168" s="18"/>
      <c r="I168" s="18"/>
      <c r="J168" s="18"/>
      <c r="K168" s="18"/>
      <c r="L168" s="18"/>
      <c r="M168" s="18"/>
      <c r="N168" s="18"/>
      <c r="O168" s="18"/>
      <c r="P168" s="18"/>
      <c r="Q168" s="18"/>
      <c r="R168" s="18"/>
      <c r="S168" s="18"/>
      <c r="T168" s="18"/>
      <c r="U168" s="18"/>
      <c r="V168" s="18"/>
      <c r="W168" s="18"/>
      <c r="X168" s="18"/>
    </row>
    <row r="169" spans="1:24" ht="15.75" customHeight="1" x14ac:dyDescent="0.2">
      <c r="A169" s="18"/>
      <c r="B169" s="62"/>
      <c r="C169" s="32"/>
      <c r="D169" s="32"/>
      <c r="E169" s="32"/>
      <c r="F169" s="18"/>
      <c r="G169" s="18"/>
      <c r="H169" s="18"/>
      <c r="I169" s="18"/>
      <c r="J169" s="18"/>
      <c r="K169" s="18"/>
      <c r="L169" s="18"/>
      <c r="M169" s="18"/>
      <c r="N169" s="18"/>
      <c r="O169" s="18"/>
      <c r="P169" s="18"/>
      <c r="Q169" s="18"/>
      <c r="R169" s="18"/>
      <c r="S169" s="18"/>
      <c r="T169" s="18"/>
      <c r="U169" s="18"/>
      <c r="V169" s="18"/>
      <c r="W169" s="18"/>
      <c r="X169" s="18"/>
    </row>
    <row r="170" spans="1:24" ht="15.75" customHeight="1" x14ac:dyDescent="0.2">
      <c r="A170" s="18"/>
      <c r="B170" s="62"/>
      <c r="C170" s="32"/>
      <c r="D170" s="32"/>
      <c r="E170" s="32"/>
      <c r="F170" s="18"/>
      <c r="G170" s="18"/>
      <c r="H170" s="18"/>
      <c r="I170" s="18"/>
      <c r="J170" s="18"/>
      <c r="K170" s="18"/>
      <c r="L170" s="18"/>
      <c r="M170" s="18"/>
      <c r="N170" s="18"/>
      <c r="O170" s="18"/>
      <c r="P170" s="18"/>
      <c r="Q170" s="18"/>
      <c r="R170" s="18"/>
      <c r="S170" s="18"/>
      <c r="T170" s="18"/>
      <c r="U170" s="18"/>
      <c r="V170" s="18"/>
      <c r="W170" s="18"/>
      <c r="X170" s="18"/>
    </row>
    <row r="171" spans="1:24" ht="15.75" customHeight="1" x14ac:dyDescent="0.2">
      <c r="A171" s="18"/>
      <c r="B171" s="62"/>
      <c r="C171" s="32"/>
      <c r="D171" s="32"/>
      <c r="E171" s="32"/>
      <c r="F171" s="18"/>
      <c r="G171" s="18"/>
      <c r="H171" s="18"/>
      <c r="I171" s="18"/>
      <c r="J171" s="18"/>
      <c r="K171" s="18"/>
      <c r="L171" s="18"/>
      <c r="M171" s="18"/>
      <c r="N171" s="18"/>
      <c r="O171" s="18"/>
      <c r="P171" s="18"/>
      <c r="Q171" s="18"/>
      <c r="R171" s="18"/>
      <c r="S171" s="18"/>
      <c r="T171" s="18"/>
      <c r="U171" s="18"/>
      <c r="V171" s="18"/>
      <c r="W171" s="18"/>
      <c r="X171" s="18"/>
    </row>
    <row r="172" spans="1:24" ht="15.75" customHeight="1" x14ac:dyDescent="0.2">
      <c r="A172" s="18"/>
      <c r="B172" s="62"/>
      <c r="C172" s="32"/>
      <c r="D172" s="32"/>
      <c r="E172" s="32"/>
      <c r="F172" s="18"/>
      <c r="G172" s="18"/>
      <c r="H172" s="18"/>
      <c r="I172" s="18"/>
      <c r="J172" s="18"/>
      <c r="K172" s="18"/>
      <c r="L172" s="18"/>
      <c r="M172" s="18"/>
      <c r="N172" s="18"/>
      <c r="O172" s="18"/>
      <c r="P172" s="18"/>
      <c r="Q172" s="18"/>
      <c r="R172" s="18"/>
      <c r="S172" s="18"/>
      <c r="T172" s="18"/>
      <c r="U172" s="18"/>
      <c r="V172" s="18"/>
      <c r="W172" s="18"/>
      <c r="X172" s="18"/>
    </row>
    <row r="173" spans="1:24" ht="15.75" customHeight="1" x14ac:dyDescent="0.2">
      <c r="A173" s="18"/>
      <c r="B173" s="62"/>
      <c r="C173" s="32"/>
      <c r="D173" s="32"/>
      <c r="E173" s="32"/>
      <c r="F173" s="18"/>
      <c r="G173" s="18"/>
      <c r="H173" s="18"/>
      <c r="I173" s="18"/>
      <c r="J173" s="18"/>
      <c r="K173" s="18"/>
      <c r="L173" s="18"/>
      <c r="M173" s="18"/>
      <c r="N173" s="18"/>
      <c r="O173" s="18"/>
      <c r="P173" s="18"/>
      <c r="Q173" s="18"/>
      <c r="R173" s="18"/>
      <c r="S173" s="18"/>
      <c r="T173" s="18"/>
      <c r="U173" s="18"/>
      <c r="V173" s="18"/>
      <c r="W173" s="18"/>
      <c r="X173" s="18"/>
    </row>
    <row r="174" spans="1:24" ht="15.75" customHeight="1" x14ac:dyDescent="0.2">
      <c r="A174" s="18"/>
      <c r="B174" s="62"/>
      <c r="C174" s="32"/>
      <c r="D174" s="32"/>
      <c r="E174" s="32"/>
      <c r="F174" s="18"/>
      <c r="G174" s="18"/>
      <c r="H174" s="18"/>
      <c r="I174" s="18"/>
      <c r="J174" s="18"/>
      <c r="K174" s="18"/>
      <c r="L174" s="18"/>
      <c r="M174" s="18"/>
      <c r="N174" s="18"/>
      <c r="O174" s="18"/>
      <c r="P174" s="18"/>
      <c r="Q174" s="18"/>
      <c r="R174" s="18"/>
      <c r="S174" s="18"/>
      <c r="T174" s="18"/>
      <c r="U174" s="18"/>
      <c r="V174" s="18"/>
      <c r="W174" s="18"/>
      <c r="X174" s="18"/>
    </row>
    <row r="175" spans="1:24" ht="15.75" customHeight="1" x14ac:dyDescent="0.2">
      <c r="A175" s="18"/>
      <c r="B175" s="62"/>
      <c r="C175" s="32"/>
      <c r="D175" s="32"/>
      <c r="E175" s="32"/>
      <c r="F175" s="18"/>
      <c r="G175" s="18"/>
      <c r="H175" s="18"/>
      <c r="I175" s="18"/>
      <c r="J175" s="18"/>
      <c r="K175" s="18"/>
      <c r="L175" s="18"/>
      <c r="M175" s="18"/>
      <c r="N175" s="18"/>
      <c r="O175" s="18"/>
      <c r="P175" s="18"/>
      <c r="Q175" s="18"/>
      <c r="R175" s="18"/>
      <c r="S175" s="18"/>
      <c r="T175" s="18"/>
      <c r="U175" s="18"/>
      <c r="V175" s="18"/>
      <c r="W175" s="18"/>
      <c r="X175" s="18"/>
    </row>
    <row r="176" spans="1:24" ht="15.75" customHeight="1" x14ac:dyDescent="0.2">
      <c r="A176" s="18"/>
      <c r="B176" s="62"/>
      <c r="C176" s="32"/>
      <c r="D176" s="32"/>
      <c r="E176" s="32"/>
      <c r="F176" s="18"/>
      <c r="G176" s="18"/>
      <c r="H176" s="18"/>
      <c r="I176" s="18"/>
      <c r="J176" s="18"/>
      <c r="K176" s="18"/>
      <c r="L176" s="18"/>
      <c r="M176" s="18"/>
      <c r="N176" s="18"/>
      <c r="O176" s="18"/>
      <c r="P176" s="18"/>
      <c r="Q176" s="18"/>
      <c r="R176" s="18"/>
      <c r="S176" s="18"/>
      <c r="T176" s="18"/>
      <c r="U176" s="18"/>
      <c r="V176" s="18"/>
      <c r="W176" s="18"/>
      <c r="X176" s="18"/>
    </row>
    <row r="177" spans="1:24" ht="15.75" customHeight="1" x14ac:dyDescent="0.2">
      <c r="A177" s="18"/>
      <c r="B177" s="62"/>
      <c r="C177" s="32"/>
      <c r="D177" s="32"/>
      <c r="E177" s="32"/>
      <c r="F177" s="18"/>
      <c r="G177" s="18"/>
      <c r="H177" s="18"/>
      <c r="I177" s="18"/>
      <c r="J177" s="18"/>
      <c r="K177" s="18"/>
      <c r="L177" s="18"/>
      <c r="M177" s="18"/>
      <c r="N177" s="18"/>
      <c r="O177" s="18"/>
      <c r="P177" s="18"/>
      <c r="Q177" s="18"/>
      <c r="R177" s="18"/>
      <c r="S177" s="18"/>
      <c r="T177" s="18"/>
      <c r="U177" s="18"/>
      <c r="V177" s="18"/>
      <c r="W177" s="18"/>
      <c r="X177" s="18"/>
    </row>
    <row r="178" spans="1:24" ht="15.75" customHeight="1" x14ac:dyDescent="0.2">
      <c r="A178" s="18"/>
      <c r="B178" s="62"/>
      <c r="C178" s="32"/>
      <c r="D178" s="32"/>
      <c r="E178" s="32"/>
      <c r="F178" s="18"/>
      <c r="G178" s="18"/>
      <c r="H178" s="18"/>
      <c r="I178" s="18"/>
      <c r="J178" s="18"/>
      <c r="K178" s="18"/>
      <c r="L178" s="18"/>
      <c r="M178" s="18"/>
      <c r="N178" s="18"/>
      <c r="O178" s="18"/>
      <c r="P178" s="18"/>
      <c r="Q178" s="18"/>
      <c r="R178" s="18"/>
      <c r="S178" s="18"/>
      <c r="T178" s="18"/>
      <c r="U178" s="18"/>
      <c r="V178" s="18"/>
      <c r="W178" s="18"/>
      <c r="X178" s="18"/>
    </row>
    <row r="179" spans="1:24" ht="15.75" customHeight="1" x14ac:dyDescent="0.2">
      <c r="A179" s="18"/>
      <c r="B179" s="62"/>
      <c r="C179" s="32"/>
      <c r="D179" s="32"/>
      <c r="E179" s="32"/>
      <c r="F179" s="18"/>
      <c r="G179" s="18"/>
      <c r="H179" s="18"/>
      <c r="I179" s="18"/>
      <c r="J179" s="18"/>
      <c r="K179" s="18"/>
      <c r="L179" s="18"/>
      <c r="M179" s="18"/>
      <c r="N179" s="18"/>
      <c r="O179" s="18"/>
      <c r="P179" s="18"/>
      <c r="Q179" s="18"/>
      <c r="R179" s="18"/>
      <c r="S179" s="18"/>
      <c r="T179" s="18"/>
      <c r="U179" s="18"/>
      <c r="V179" s="18"/>
      <c r="W179" s="18"/>
      <c r="X179" s="18"/>
    </row>
    <row r="180" spans="1:24" ht="15.75" customHeight="1" x14ac:dyDescent="0.2">
      <c r="A180" s="18"/>
      <c r="B180" s="62"/>
      <c r="C180" s="32"/>
      <c r="D180" s="32"/>
      <c r="E180" s="32"/>
      <c r="F180" s="18"/>
      <c r="G180" s="18"/>
      <c r="H180" s="18"/>
      <c r="I180" s="18"/>
      <c r="J180" s="18"/>
      <c r="K180" s="18"/>
      <c r="L180" s="18"/>
      <c r="M180" s="18"/>
      <c r="N180" s="18"/>
      <c r="O180" s="18"/>
      <c r="P180" s="18"/>
      <c r="Q180" s="18"/>
      <c r="R180" s="18"/>
      <c r="S180" s="18"/>
      <c r="T180" s="18"/>
      <c r="U180" s="18"/>
      <c r="V180" s="18"/>
      <c r="W180" s="18"/>
      <c r="X180" s="18"/>
    </row>
    <row r="181" spans="1:24" ht="15.75" customHeight="1" x14ac:dyDescent="0.2">
      <c r="A181" s="18"/>
      <c r="B181" s="62"/>
      <c r="C181" s="32"/>
      <c r="D181" s="32"/>
      <c r="E181" s="32"/>
      <c r="F181" s="18"/>
      <c r="G181" s="18"/>
      <c r="H181" s="18"/>
      <c r="I181" s="18"/>
      <c r="J181" s="18"/>
      <c r="K181" s="18"/>
      <c r="L181" s="18"/>
      <c r="M181" s="18"/>
      <c r="N181" s="18"/>
      <c r="O181" s="18"/>
      <c r="P181" s="18"/>
      <c r="Q181" s="18"/>
      <c r="R181" s="18"/>
      <c r="S181" s="18"/>
      <c r="T181" s="18"/>
      <c r="U181" s="18"/>
      <c r="V181" s="18"/>
      <c r="W181" s="18"/>
      <c r="X181" s="18"/>
    </row>
    <row r="182" spans="1:24" ht="15.75" customHeight="1" x14ac:dyDescent="0.2">
      <c r="A182" s="18"/>
      <c r="B182" s="62"/>
      <c r="C182" s="32"/>
      <c r="D182" s="32"/>
      <c r="E182" s="32"/>
      <c r="F182" s="18"/>
      <c r="G182" s="18"/>
      <c r="H182" s="18"/>
      <c r="I182" s="18"/>
      <c r="J182" s="18"/>
      <c r="K182" s="18"/>
      <c r="L182" s="18"/>
      <c r="M182" s="18"/>
      <c r="N182" s="18"/>
      <c r="O182" s="18"/>
      <c r="P182" s="18"/>
      <c r="Q182" s="18"/>
      <c r="R182" s="18"/>
      <c r="S182" s="18"/>
      <c r="T182" s="18"/>
      <c r="U182" s="18"/>
      <c r="V182" s="18"/>
      <c r="W182" s="18"/>
      <c r="X182" s="18"/>
    </row>
    <row r="183" spans="1:24" ht="15.75" customHeight="1" x14ac:dyDescent="0.2">
      <c r="A183" s="18"/>
      <c r="B183" s="62"/>
      <c r="C183" s="32"/>
      <c r="D183" s="32"/>
      <c r="E183" s="32"/>
      <c r="F183" s="18"/>
      <c r="G183" s="18"/>
      <c r="H183" s="18"/>
      <c r="I183" s="18"/>
      <c r="J183" s="18"/>
      <c r="K183" s="18"/>
      <c r="L183" s="18"/>
      <c r="M183" s="18"/>
      <c r="N183" s="18"/>
      <c r="O183" s="18"/>
      <c r="P183" s="18"/>
      <c r="Q183" s="18"/>
      <c r="R183" s="18"/>
      <c r="S183" s="18"/>
      <c r="T183" s="18"/>
      <c r="U183" s="18"/>
      <c r="V183" s="18"/>
      <c r="W183" s="18"/>
      <c r="X183" s="18"/>
    </row>
    <row r="184" spans="1:24" ht="15.75" customHeight="1" x14ac:dyDescent="0.2">
      <c r="A184" s="18"/>
      <c r="B184" s="62"/>
      <c r="C184" s="32"/>
      <c r="D184" s="32"/>
      <c r="E184" s="32"/>
      <c r="F184" s="18"/>
      <c r="G184" s="18"/>
      <c r="H184" s="18"/>
      <c r="I184" s="18"/>
      <c r="J184" s="18"/>
      <c r="K184" s="18"/>
      <c r="L184" s="18"/>
      <c r="M184" s="18"/>
      <c r="N184" s="18"/>
      <c r="O184" s="18"/>
      <c r="P184" s="18"/>
      <c r="Q184" s="18"/>
      <c r="R184" s="18"/>
      <c r="S184" s="18"/>
      <c r="T184" s="18"/>
      <c r="U184" s="18"/>
      <c r="V184" s="18"/>
      <c r="W184" s="18"/>
      <c r="X184" s="18"/>
    </row>
    <row r="185" spans="1:24" ht="15.75" customHeight="1" x14ac:dyDescent="0.2">
      <c r="A185" s="18"/>
      <c r="B185" s="62"/>
      <c r="C185" s="32"/>
      <c r="D185" s="32"/>
      <c r="E185" s="32"/>
      <c r="F185" s="18"/>
      <c r="G185" s="18"/>
      <c r="H185" s="18"/>
      <c r="I185" s="18"/>
      <c r="J185" s="18"/>
      <c r="K185" s="18"/>
      <c r="L185" s="18"/>
      <c r="M185" s="18"/>
      <c r="N185" s="18"/>
      <c r="O185" s="18"/>
      <c r="P185" s="18"/>
      <c r="Q185" s="18"/>
      <c r="R185" s="18"/>
      <c r="S185" s="18"/>
      <c r="T185" s="18"/>
      <c r="U185" s="18"/>
      <c r="V185" s="18"/>
      <c r="W185" s="18"/>
      <c r="X185" s="18"/>
    </row>
    <row r="186" spans="1:24" ht="15.75" customHeight="1" x14ac:dyDescent="0.2">
      <c r="A186" s="18"/>
      <c r="B186" s="62"/>
      <c r="C186" s="32"/>
      <c r="D186" s="32"/>
      <c r="E186" s="32"/>
      <c r="F186" s="18"/>
      <c r="G186" s="18"/>
      <c r="H186" s="18"/>
      <c r="I186" s="18"/>
      <c r="J186" s="18"/>
      <c r="K186" s="18"/>
      <c r="L186" s="18"/>
      <c r="M186" s="18"/>
      <c r="N186" s="18"/>
      <c r="O186" s="18"/>
      <c r="P186" s="18"/>
      <c r="Q186" s="18"/>
      <c r="R186" s="18"/>
      <c r="S186" s="18"/>
      <c r="T186" s="18"/>
      <c r="U186" s="18"/>
      <c r="V186" s="18"/>
      <c r="W186" s="18"/>
      <c r="X186" s="18"/>
    </row>
    <row r="187" spans="1:24" ht="15.75" customHeight="1" x14ac:dyDescent="0.2">
      <c r="A187" s="18"/>
      <c r="B187" s="62"/>
      <c r="C187" s="32"/>
      <c r="D187" s="32"/>
      <c r="E187" s="32"/>
      <c r="F187" s="18"/>
      <c r="G187" s="18"/>
      <c r="H187" s="18"/>
      <c r="I187" s="18"/>
      <c r="J187" s="18"/>
      <c r="K187" s="18"/>
      <c r="L187" s="18"/>
      <c r="M187" s="18"/>
      <c r="N187" s="18"/>
      <c r="O187" s="18"/>
      <c r="P187" s="18"/>
      <c r="Q187" s="18"/>
      <c r="R187" s="18"/>
      <c r="S187" s="18"/>
      <c r="T187" s="18"/>
      <c r="U187" s="18"/>
      <c r="V187" s="18"/>
      <c r="W187" s="18"/>
      <c r="X187" s="18"/>
    </row>
    <row r="188" spans="1:24" ht="15.75" customHeight="1" x14ac:dyDescent="0.2">
      <c r="A188" s="18"/>
      <c r="B188" s="62"/>
      <c r="C188" s="32"/>
      <c r="D188" s="32"/>
      <c r="E188" s="32"/>
      <c r="F188" s="18"/>
      <c r="G188" s="18"/>
      <c r="H188" s="18"/>
      <c r="I188" s="18"/>
      <c r="J188" s="18"/>
      <c r="K188" s="18"/>
      <c r="L188" s="18"/>
      <c r="M188" s="18"/>
      <c r="N188" s="18"/>
      <c r="O188" s="18"/>
      <c r="P188" s="18"/>
      <c r="Q188" s="18"/>
      <c r="R188" s="18"/>
      <c r="S188" s="18"/>
      <c r="T188" s="18"/>
      <c r="U188" s="18"/>
      <c r="V188" s="18"/>
      <c r="W188" s="18"/>
      <c r="X188" s="18"/>
    </row>
    <row r="189" spans="1:24" ht="15.75" customHeight="1" x14ac:dyDescent="0.2">
      <c r="A189" s="18"/>
      <c r="B189" s="62"/>
      <c r="C189" s="32"/>
      <c r="D189" s="32"/>
      <c r="E189" s="32"/>
      <c r="F189" s="18"/>
      <c r="G189" s="18"/>
      <c r="H189" s="18"/>
      <c r="I189" s="18"/>
      <c r="J189" s="18"/>
      <c r="K189" s="18"/>
      <c r="L189" s="18"/>
      <c r="M189" s="18"/>
      <c r="N189" s="18"/>
      <c r="O189" s="18"/>
      <c r="P189" s="18"/>
      <c r="Q189" s="18"/>
      <c r="R189" s="18"/>
      <c r="S189" s="18"/>
      <c r="T189" s="18"/>
      <c r="U189" s="18"/>
      <c r="V189" s="18"/>
      <c r="W189" s="18"/>
      <c r="X189" s="18"/>
    </row>
    <row r="190" spans="1:24" ht="15.75" customHeight="1" x14ac:dyDescent="0.2">
      <c r="A190" s="18"/>
      <c r="B190" s="62"/>
      <c r="C190" s="32"/>
      <c r="D190" s="32"/>
      <c r="E190" s="32"/>
      <c r="F190" s="18"/>
      <c r="G190" s="18"/>
      <c r="H190" s="18"/>
      <c r="I190" s="18"/>
      <c r="J190" s="18"/>
      <c r="K190" s="18"/>
      <c r="L190" s="18"/>
      <c r="M190" s="18"/>
      <c r="N190" s="18"/>
      <c r="O190" s="18"/>
      <c r="P190" s="18"/>
      <c r="Q190" s="18"/>
      <c r="R190" s="18"/>
      <c r="S190" s="18"/>
      <c r="T190" s="18"/>
      <c r="U190" s="18"/>
      <c r="V190" s="18"/>
      <c r="W190" s="18"/>
      <c r="X190" s="18"/>
    </row>
    <row r="191" spans="1:24" ht="15.75" customHeight="1" x14ac:dyDescent="0.2">
      <c r="A191" s="18"/>
      <c r="B191" s="62"/>
      <c r="C191" s="32"/>
      <c r="D191" s="32"/>
      <c r="E191" s="32"/>
      <c r="F191" s="18"/>
      <c r="G191" s="18"/>
      <c r="H191" s="18"/>
      <c r="I191" s="18"/>
      <c r="J191" s="18"/>
      <c r="K191" s="18"/>
      <c r="L191" s="18"/>
      <c r="M191" s="18"/>
      <c r="N191" s="18"/>
      <c r="O191" s="18"/>
      <c r="P191" s="18"/>
      <c r="Q191" s="18"/>
      <c r="R191" s="18"/>
      <c r="S191" s="18"/>
      <c r="T191" s="18"/>
      <c r="U191" s="18"/>
      <c r="V191" s="18"/>
      <c r="W191" s="18"/>
      <c r="X191" s="18"/>
    </row>
    <row r="192" spans="1:24" ht="15.75" customHeight="1" x14ac:dyDescent="0.2">
      <c r="A192" s="18"/>
      <c r="B192" s="62"/>
      <c r="C192" s="32"/>
      <c r="D192" s="32"/>
      <c r="E192" s="32"/>
      <c r="F192" s="18"/>
      <c r="G192" s="18"/>
      <c r="H192" s="18"/>
      <c r="I192" s="18"/>
      <c r="J192" s="18"/>
      <c r="K192" s="18"/>
      <c r="L192" s="18"/>
      <c r="M192" s="18"/>
      <c r="N192" s="18"/>
      <c r="O192" s="18"/>
      <c r="P192" s="18"/>
      <c r="Q192" s="18"/>
      <c r="R192" s="18"/>
      <c r="S192" s="18"/>
      <c r="T192" s="18"/>
      <c r="U192" s="18"/>
      <c r="V192" s="18"/>
      <c r="W192" s="18"/>
      <c r="X192" s="18"/>
    </row>
    <row r="193" spans="1:24" ht="15.75" customHeight="1" x14ac:dyDescent="0.2">
      <c r="A193" s="18"/>
      <c r="B193" s="62"/>
      <c r="C193" s="32"/>
      <c r="D193" s="32"/>
      <c r="E193" s="32"/>
      <c r="F193" s="18"/>
      <c r="G193" s="18"/>
      <c r="H193" s="18"/>
      <c r="I193" s="18"/>
      <c r="J193" s="18"/>
      <c r="K193" s="18"/>
      <c r="L193" s="18"/>
      <c r="M193" s="18"/>
      <c r="N193" s="18"/>
      <c r="O193" s="18"/>
      <c r="P193" s="18"/>
      <c r="Q193" s="18"/>
      <c r="R193" s="18"/>
      <c r="S193" s="18"/>
      <c r="T193" s="18"/>
      <c r="U193" s="18"/>
      <c r="V193" s="18"/>
      <c r="W193" s="18"/>
      <c r="X193" s="18"/>
    </row>
    <row r="194" spans="1:24" ht="15.75" customHeight="1" x14ac:dyDescent="0.2">
      <c r="A194" s="18"/>
      <c r="B194" s="62"/>
      <c r="C194" s="32"/>
      <c r="D194" s="32"/>
      <c r="E194" s="32"/>
      <c r="F194" s="18"/>
      <c r="G194" s="18"/>
      <c r="H194" s="18"/>
      <c r="I194" s="18"/>
      <c r="J194" s="18"/>
      <c r="K194" s="18"/>
      <c r="L194" s="18"/>
      <c r="M194" s="18"/>
      <c r="N194" s="18"/>
      <c r="O194" s="18"/>
      <c r="P194" s="18"/>
      <c r="Q194" s="18"/>
      <c r="R194" s="18"/>
      <c r="S194" s="18"/>
      <c r="T194" s="18"/>
      <c r="U194" s="18"/>
      <c r="V194" s="18"/>
      <c r="W194" s="18"/>
      <c r="X194" s="18"/>
    </row>
    <row r="195" spans="1:24" ht="15.75" customHeight="1" x14ac:dyDescent="0.2">
      <c r="A195" s="18"/>
      <c r="B195" s="62"/>
      <c r="C195" s="32"/>
      <c r="D195" s="32"/>
      <c r="E195" s="32"/>
      <c r="F195" s="18"/>
      <c r="G195" s="18"/>
      <c r="H195" s="18"/>
      <c r="I195" s="18"/>
      <c r="J195" s="18"/>
      <c r="K195" s="18"/>
      <c r="L195" s="18"/>
      <c r="M195" s="18"/>
      <c r="N195" s="18"/>
      <c r="O195" s="18"/>
      <c r="P195" s="18"/>
      <c r="Q195" s="18"/>
      <c r="R195" s="18"/>
      <c r="S195" s="18"/>
      <c r="T195" s="18"/>
      <c r="U195" s="18"/>
      <c r="V195" s="18"/>
      <c r="W195" s="18"/>
      <c r="X195" s="18"/>
    </row>
    <row r="196" spans="1:24" ht="15.75" customHeight="1" x14ac:dyDescent="0.2">
      <c r="A196" s="18"/>
      <c r="B196" s="62"/>
      <c r="C196" s="32"/>
      <c r="D196" s="32"/>
      <c r="E196" s="32"/>
      <c r="F196" s="18"/>
      <c r="G196" s="18"/>
      <c r="H196" s="18"/>
      <c r="I196" s="18"/>
      <c r="J196" s="18"/>
      <c r="K196" s="18"/>
      <c r="L196" s="18"/>
      <c r="M196" s="18"/>
      <c r="N196" s="18"/>
      <c r="O196" s="18"/>
      <c r="P196" s="18"/>
      <c r="Q196" s="18"/>
      <c r="R196" s="18"/>
      <c r="S196" s="18"/>
      <c r="T196" s="18"/>
      <c r="U196" s="18"/>
      <c r="V196" s="18"/>
      <c r="W196" s="18"/>
      <c r="X196" s="18"/>
    </row>
    <row r="197" spans="1:24" ht="15.75" customHeight="1" x14ac:dyDescent="0.2">
      <c r="A197" s="18"/>
      <c r="B197" s="62"/>
      <c r="C197" s="32"/>
      <c r="D197" s="32"/>
      <c r="E197" s="32"/>
      <c r="F197" s="18"/>
      <c r="G197" s="18"/>
      <c r="H197" s="18"/>
      <c r="I197" s="18"/>
      <c r="J197" s="18"/>
      <c r="K197" s="18"/>
      <c r="L197" s="18"/>
      <c r="M197" s="18"/>
      <c r="N197" s="18"/>
      <c r="O197" s="18"/>
      <c r="P197" s="18"/>
      <c r="Q197" s="18"/>
      <c r="R197" s="18"/>
      <c r="S197" s="18"/>
      <c r="T197" s="18"/>
      <c r="U197" s="18"/>
      <c r="V197" s="18"/>
      <c r="W197" s="18"/>
      <c r="X197" s="18"/>
    </row>
    <row r="198" spans="1:24" ht="15.75" customHeight="1" x14ac:dyDescent="0.2">
      <c r="A198" s="18"/>
      <c r="B198" s="62"/>
      <c r="C198" s="32"/>
      <c r="D198" s="32"/>
      <c r="E198" s="32"/>
      <c r="F198" s="18"/>
      <c r="G198" s="18"/>
      <c r="H198" s="18"/>
      <c r="I198" s="18"/>
      <c r="J198" s="18"/>
      <c r="K198" s="18"/>
      <c r="L198" s="18"/>
      <c r="M198" s="18"/>
      <c r="N198" s="18"/>
      <c r="O198" s="18"/>
      <c r="P198" s="18"/>
      <c r="Q198" s="18"/>
      <c r="R198" s="18"/>
      <c r="S198" s="18"/>
      <c r="T198" s="18"/>
      <c r="U198" s="18"/>
      <c r="V198" s="18"/>
      <c r="W198" s="18"/>
      <c r="X198" s="18"/>
    </row>
    <row r="199" spans="1:24" ht="15.75" customHeight="1" x14ac:dyDescent="0.2">
      <c r="A199" s="18"/>
      <c r="B199" s="62"/>
      <c r="C199" s="32"/>
      <c r="D199" s="32"/>
      <c r="E199" s="32"/>
      <c r="F199" s="18"/>
      <c r="G199" s="18"/>
      <c r="H199" s="18"/>
      <c r="I199" s="18"/>
      <c r="J199" s="18"/>
      <c r="K199" s="18"/>
      <c r="L199" s="18"/>
      <c r="M199" s="18"/>
      <c r="N199" s="18"/>
      <c r="O199" s="18"/>
      <c r="P199" s="18"/>
      <c r="Q199" s="18"/>
      <c r="R199" s="18"/>
      <c r="S199" s="18"/>
      <c r="T199" s="18"/>
      <c r="U199" s="18"/>
      <c r="V199" s="18"/>
      <c r="W199" s="18"/>
      <c r="X199" s="18"/>
    </row>
    <row r="200" spans="1:24" ht="15.75" customHeight="1" x14ac:dyDescent="0.2">
      <c r="A200" s="18"/>
      <c r="B200" s="62"/>
      <c r="C200" s="32"/>
      <c r="D200" s="32"/>
      <c r="E200" s="32"/>
      <c r="F200" s="18"/>
      <c r="G200" s="18"/>
      <c r="H200" s="18"/>
      <c r="I200" s="18"/>
      <c r="J200" s="18"/>
      <c r="K200" s="18"/>
      <c r="L200" s="18"/>
      <c r="M200" s="18"/>
      <c r="N200" s="18"/>
      <c r="O200" s="18"/>
      <c r="P200" s="18"/>
      <c r="Q200" s="18"/>
      <c r="R200" s="18"/>
      <c r="S200" s="18"/>
      <c r="T200" s="18"/>
      <c r="U200" s="18"/>
      <c r="V200" s="18"/>
      <c r="W200" s="18"/>
      <c r="X200" s="18"/>
    </row>
    <row r="201" spans="1:24" ht="15.75" customHeight="1" x14ac:dyDescent="0.2">
      <c r="A201" s="18"/>
      <c r="B201" s="62"/>
      <c r="C201" s="32"/>
      <c r="D201" s="32"/>
      <c r="E201" s="32"/>
      <c r="F201" s="18"/>
      <c r="G201" s="18"/>
      <c r="H201" s="18"/>
      <c r="I201" s="18"/>
      <c r="J201" s="18"/>
      <c r="K201" s="18"/>
      <c r="L201" s="18"/>
      <c r="M201" s="18"/>
      <c r="N201" s="18"/>
      <c r="O201" s="18"/>
      <c r="P201" s="18"/>
      <c r="Q201" s="18"/>
      <c r="R201" s="18"/>
      <c r="S201" s="18"/>
      <c r="T201" s="18"/>
      <c r="U201" s="18"/>
      <c r="V201" s="18"/>
      <c r="W201" s="18"/>
      <c r="X201" s="18"/>
    </row>
    <row r="202" spans="1:24" ht="15.75" customHeight="1" x14ac:dyDescent="0.2">
      <c r="A202" s="18"/>
      <c r="B202" s="62"/>
      <c r="C202" s="32"/>
      <c r="D202" s="32"/>
      <c r="E202" s="32"/>
      <c r="F202" s="18"/>
      <c r="G202" s="18"/>
      <c r="H202" s="18"/>
      <c r="I202" s="18"/>
      <c r="J202" s="18"/>
      <c r="K202" s="18"/>
      <c r="L202" s="18"/>
      <c r="M202" s="18"/>
      <c r="N202" s="18"/>
      <c r="O202" s="18"/>
      <c r="P202" s="18"/>
      <c r="Q202" s="18"/>
      <c r="R202" s="18"/>
      <c r="S202" s="18"/>
      <c r="T202" s="18"/>
      <c r="U202" s="18"/>
      <c r="V202" s="18"/>
      <c r="W202" s="18"/>
      <c r="X202" s="18"/>
    </row>
    <row r="203" spans="1:24" ht="15.75" customHeight="1" x14ac:dyDescent="0.2">
      <c r="A203" s="18"/>
      <c r="B203" s="62"/>
      <c r="C203" s="32"/>
      <c r="D203" s="32"/>
      <c r="E203" s="32"/>
      <c r="F203" s="18"/>
      <c r="G203" s="18"/>
      <c r="H203" s="18"/>
      <c r="I203" s="18"/>
      <c r="J203" s="18"/>
      <c r="K203" s="18"/>
      <c r="L203" s="18"/>
      <c r="M203" s="18"/>
      <c r="N203" s="18"/>
      <c r="O203" s="18"/>
      <c r="P203" s="18"/>
      <c r="Q203" s="18"/>
      <c r="R203" s="18"/>
      <c r="S203" s="18"/>
      <c r="T203" s="18"/>
      <c r="U203" s="18"/>
      <c r="V203" s="18"/>
      <c r="W203" s="18"/>
      <c r="X203" s="18"/>
    </row>
    <row r="204" spans="1:24" ht="15.75" customHeight="1" x14ac:dyDescent="0.2">
      <c r="A204" s="18"/>
      <c r="B204" s="62"/>
      <c r="C204" s="32"/>
      <c r="D204" s="32"/>
      <c r="E204" s="32"/>
      <c r="F204" s="18"/>
      <c r="G204" s="18"/>
      <c r="H204" s="18"/>
      <c r="I204" s="18"/>
      <c r="J204" s="18"/>
      <c r="K204" s="18"/>
      <c r="L204" s="18"/>
      <c r="M204" s="18"/>
      <c r="N204" s="18"/>
      <c r="O204" s="18"/>
      <c r="P204" s="18"/>
      <c r="Q204" s="18"/>
      <c r="R204" s="18"/>
      <c r="S204" s="18"/>
      <c r="T204" s="18"/>
      <c r="U204" s="18"/>
      <c r="V204" s="18"/>
      <c r="W204" s="18"/>
      <c r="X204" s="18"/>
    </row>
    <row r="205" spans="1:24" ht="15.75" customHeight="1" x14ac:dyDescent="0.2">
      <c r="A205" s="18"/>
      <c r="B205" s="62"/>
      <c r="C205" s="32"/>
      <c r="D205" s="32"/>
      <c r="E205" s="32"/>
      <c r="F205" s="18"/>
      <c r="G205" s="18"/>
      <c r="H205" s="18"/>
      <c r="I205" s="18"/>
      <c r="J205" s="18"/>
      <c r="K205" s="18"/>
      <c r="L205" s="18"/>
      <c r="M205" s="18"/>
      <c r="N205" s="18"/>
      <c r="O205" s="18"/>
      <c r="P205" s="18"/>
      <c r="Q205" s="18"/>
      <c r="R205" s="18"/>
      <c r="S205" s="18"/>
      <c r="T205" s="18"/>
      <c r="U205" s="18"/>
      <c r="V205" s="18"/>
      <c r="W205" s="18"/>
      <c r="X205" s="18"/>
    </row>
    <row r="206" spans="1:24" ht="15.75" customHeight="1" x14ac:dyDescent="0.2">
      <c r="A206" s="18"/>
      <c r="B206" s="62"/>
      <c r="C206" s="32"/>
      <c r="D206" s="32"/>
      <c r="E206" s="32"/>
      <c r="F206" s="18"/>
      <c r="G206" s="18"/>
      <c r="H206" s="18"/>
      <c r="I206" s="18"/>
      <c r="J206" s="18"/>
      <c r="K206" s="18"/>
      <c r="L206" s="18"/>
      <c r="M206" s="18"/>
      <c r="N206" s="18"/>
      <c r="O206" s="18"/>
      <c r="P206" s="18"/>
      <c r="Q206" s="18"/>
      <c r="R206" s="18"/>
      <c r="S206" s="18"/>
      <c r="T206" s="18"/>
      <c r="U206" s="18"/>
      <c r="V206" s="18"/>
      <c r="W206" s="18"/>
      <c r="X206" s="18"/>
    </row>
    <row r="207" spans="1:24" ht="15.75" customHeight="1" x14ac:dyDescent="0.2">
      <c r="A207" s="18"/>
      <c r="B207" s="62"/>
      <c r="C207" s="32"/>
      <c r="D207" s="32"/>
      <c r="E207" s="32"/>
      <c r="F207" s="18"/>
      <c r="G207" s="18"/>
      <c r="H207" s="18"/>
      <c r="I207" s="18"/>
      <c r="J207" s="18"/>
      <c r="K207" s="18"/>
      <c r="L207" s="18"/>
      <c r="M207" s="18"/>
      <c r="N207" s="18"/>
      <c r="O207" s="18"/>
      <c r="P207" s="18"/>
      <c r="Q207" s="18"/>
      <c r="R207" s="18"/>
      <c r="S207" s="18"/>
      <c r="T207" s="18"/>
      <c r="U207" s="18"/>
      <c r="V207" s="18"/>
      <c r="W207" s="18"/>
      <c r="X207" s="18"/>
    </row>
    <row r="208" spans="1:24" ht="15.75" customHeight="1" x14ac:dyDescent="0.2">
      <c r="A208" s="18"/>
      <c r="B208" s="62"/>
      <c r="C208" s="32"/>
      <c r="D208" s="32"/>
      <c r="E208" s="32"/>
      <c r="F208" s="18"/>
      <c r="G208" s="18"/>
      <c r="H208" s="18"/>
      <c r="I208" s="18"/>
      <c r="J208" s="18"/>
      <c r="K208" s="18"/>
      <c r="L208" s="18"/>
      <c r="M208" s="18"/>
      <c r="N208" s="18"/>
      <c r="O208" s="18"/>
      <c r="P208" s="18"/>
      <c r="Q208" s="18"/>
      <c r="R208" s="18"/>
      <c r="S208" s="18"/>
      <c r="T208" s="18"/>
      <c r="U208" s="18"/>
      <c r="V208" s="18"/>
      <c r="W208" s="18"/>
      <c r="X208" s="18"/>
    </row>
    <row r="209" spans="1:24" ht="15.75" customHeight="1" x14ac:dyDescent="0.2">
      <c r="A209" s="18"/>
      <c r="B209" s="62"/>
      <c r="C209" s="32"/>
      <c r="D209" s="32"/>
      <c r="E209" s="32"/>
      <c r="F209" s="18"/>
      <c r="G209" s="18"/>
      <c r="H209" s="18"/>
      <c r="I209" s="18"/>
      <c r="J209" s="18"/>
      <c r="K209" s="18"/>
      <c r="L209" s="18"/>
      <c r="M209" s="18"/>
      <c r="N209" s="18"/>
      <c r="O209" s="18"/>
      <c r="P209" s="18"/>
      <c r="Q209" s="18"/>
      <c r="R209" s="18"/>
      <c r="S209" s="18"/>
      <c r="T209" s="18"/>
      <c r="U209" s="18"/>
      <c r="V209" s="18"/>
      <c r="W209" s="18"/>
      <c r="X209" s="18"/>
    </row>
    <row r="210" spans="1:24" ht="15.75" customHeight="1" x14ac:dyDescent="0.2">
      <c r="A210" s="18"/>
      <c r="B210" s="62"/>
      <c r="C210" s="32"/>
      <c r="D210" s="32"/>
      <c r="E210" s="32"/>
      <c r="F210" s="18"/>
      <c r="G210" s="18"/>
      <c r="H210" s="18"/>
      <c r="I210" s="18"/>
      <c r="J210" s="18"/>
      <c r="K210" s="18"/>
      <c r="L210" s="18"/>
      <c r="M210" s="18"/>
      <c r="N210" s="18"/>
      <c r="O210" s="18"/>
      <c r="P210" s="18"/>
      <c r="Q210" s="18"/>
      <c r="R210" s="18"/>
      <c r="S210" s="18"/>
      <c r="T210" s="18"/>
      <c r="U210" s="18"/>
      <c r="V210" s="18"/>
      <c r="W210" s="18"/>
      <c r="X210" s="18"/>
    </row>
    <row r="211" spans="1:24" ht="15.75" customHeight="1" x14ac:dyDescent="0.2">
      <c r="A211" s="18"/>
      <c r="B211" s="62"/>
      <c r="C211" s="32"/>
      <c r="D211" s="32"/>
      <c r="E211" s="32"/>
      <c r="F211" s="18"/>
      <c r="G211" s="18"/>
      <c r="H211" s="18"/>
      <c r="I211" s="18"/>
      <c r="J211" s="18"/>
      <c r="K211" s="18"/>
      <c r="L211" s="18"/>
      <c r="M211" s="18"/>
      <c r="N211" s="18"/>
      <c r="O211" s="18"/>
      <c r="P211" s="18"/>
      <c r="Q211" s="18"/>
      <c r="R211" s="18"/>
      <c r="S211" s="18"/>
      <c r="T211" s="18"/>
      <c r="U211" s="18"/>
      <c r="V211" s="18"/>
      <c r="W211" s="18"/>
      <c r="X211" s="18"/>
    </row>
    <row r="212" spans="1:24" ht="15.75" customHeight="1" x14ac:dyDescent="0.2">
      <c r="A212" s="18"/>
      <c r="B212" s="62"/>
      <c r="C212" s="32"/>
      <c r="D212" s="32"/>
      <c r="E212" s="32"/>
      <c r="F212" s="18"/>
      <c r="G212" s="18"/>
      <c r="H212" s="18"/>
      <c r="I212" s="18"/>
      <c r="J212" s="18"/>
      <c r="K212" s="18"/>
      <c r="L212" s="18"/>
      <c r="M212" s="18"/>
      <c r="N212" s="18"/>
      <c r="O212" s="18"/>
      <c r="P212" s="18"/>
      <c r="Q212" s="18"/>
      <c r="R212" s="18"/>
      <c r="S212" s="18"/>
      <c r="T212" s="18"/>
      <c r="U212" s="18"/>
      <c r="V212" s="18"/>
      <c r="W212" s="18"/>
      <c r="X212" s="18"/>
    </row>
    <row r="213" spans="1:24" ht="15.75" customHeight="1" x14ac:dyDescent="0.2">
      <c r="A213" s="18"/>
      <c r="B213" s="62"/>
      <c r="C213" s="32"/>
      <c r="D213" s="32"/>
      <c r="E213" s="32"/>
      <c r="F213" s="18"/>
      <c r="G213" s="18"/>
      <c r="H213" s="18"/>
      <c r="I213" s="18"/>
      <c r="J213" s="18"/>
      <c r="K213" s="18"/>
      <c r="L213" s="18"/>
      <c r="M213" s="18"/>
      <c r="N213" s="18"/>
      <c r="O213" s="18"/>
      <c r="P213" s="18"/>
      <c r="Q213" s="18"/>
      <c r="R213" s="18"/>
      <c r="S213" s="18"/>
      <c r="T213" s="18"/>
      <c r="U213" s="18"/>
      <c r="V213" s="18"/>
      <c r="W213" s="18"/>
      <c r="X213" s="18"/>
    </row>
    <row r="214" spans="1:24" ht="15.75" customHeight="1" x14ac:dyDescent="0.2">
      <c r="A214" s="18"/>
      <c r="B214" s="62"/>
      <c r="C214" s="32"/>
      <c r="D214" s="32"/>
      <c r="E214" s="32"/>
      <c r="F214" s="18"/>
      <c r="G214" s="18"/>
      <c r="H214" s="18"/>
      <c r="I214" s="18"/>
      <c r="J214" s="18"/>
      <c r="K214" s="18"/>
      <c r="L214" s="18"/>
      <c r="M214" s="18"/>
      <c r="N214" s="18"/>
      <c r="O214" s="18"/>
      <c r="P214" s="18"/>
      <c r="Q214" s="18"/>
      <c r="R214" s="18"/>
      <c r="S214" s="18"/>
      <c r="T214" s="18"/>
      <c r="U214" s="18"/>
      <c r="V214" s="18"/>
      <c r="W214" s="18"/>
      <c r="X214" s="18"/>
    </row>
    <row r="215" spans="1:24" ht="15.75" customHeight="1" x14ac:dyDescent="0.2">
      <c r="A215" s="18"/>
      <c r="B215" s="62"/>
      <c r="C215" s="32"/>
      <c r="D215" s="32"/>
      <c r="E215" s="32"/>
      <c r="F215" s="18"/>
      <c r="G215" s="18"/>
      <c r="H215" s="18"/>
      <c r="I215" s="18"/>
      <c r="J215" s="18"/>
      <c r="K215" s="18"/>
      <c r="L215" s="18"/>
      <c r="M215" s="18"/>
      <c r="N215" s="18"/>
      <c r="O215" s="18"/>
      <c r="P215" s="18"/>
      <c r="Q215" s="18"/>
      <c r="R215" s="18"/>
      <c r="S215" s="18"/>
      <c r="T215" s="18"/>
      <c r="U215" s="18"/>
      <c r="V215" s="18"/>
      <c r="W215" s="18"/>
      <c r="X215" s="18"/>
    </row>
    <row r="216" spans="1:24" ht="15.75" customHeight="1" x14ac:dyDescent="0.2">
      <c r="A216" s="18"/>
      <c r="B216" s="62"/>
      <c r="C216" s="32"/>
      <c r="D216" s="32"/>
      <c r="E216" s="32"/>
      <c r="F216" s="18"/>
      <c r="G216" s="18"/>
      <c r="H216" s="18"/>
      <c r="I216" s="18"/>
      <c r="J216" s="18"/>
      <c r="K216" s="18"/>
      <c r="L216" s="18"/>
      <c r="M216" s="18"/>
      <c r="N216" s="18"/>
      <c r="O216" s="18"/>
      <c r="P216" s="18"/>
      <c r="Q216" s="18"/>
      <c r="R216" s="18"/>
      <c r="S216" s="18"/>
      <c r="T216" s="18"/>
      <c r="U216" s="18"/>
      <c r="V216" s="18"/>
      <c r="W216" s="18"/>
      <c r="X216" s="18"/>
    </row>
    <row r="217" spans="1:24" ht="15.75" customHeight="1" x14ac:dyDescent="0.2">
      <c r="A217" s="18"/>
      <c r="B217" s="62"/>
      <c r="C217" s="32"/>
      <c r="D217" s="32"/>
      <c r="E217" s="32"/>
      <c r="F217" s="18"/>
      <c r="G217" s="18"/>
      <c r="H217" s="18"/>
      <c r="I217" s="18"/>
      <c r="J217" s="18"/>
      <c r="K217" s="18"/>
      <c r="L217" s="18"/>
      <c r="M217" s="18"/>
      <c r="N217" s="18"/>
      <c r="O217" s="18"/>
      <c r="P217" s="18"/>
      <c r="Q217" s="18"/>
      <c r="R217" s="18"/>
      <c r="S217" s="18"/>
      <c r="T217" s="18"/>
      <c r="U217" s="18"/>
      <c r="V217" s="18"/>
      <c r="W217" s="18"/>
      <c r="X217" s="18"/>
    </row>
    <row r="218" spans="1:24" ht="15.75" customHeight="1" x14ac:dyDescent="0.2">
      <c r="A218" s="18"/>
      <c r="B218" s="62"/>
      <c r="C218" s="32"/>
      <c r="D218" s="32"/>
      <c r="E218" s="32"/>
      <c r="F218" s="18"/>
      <c r="G218" s="18"/>
      <c r="H218" s="18"/>
      <c r="I218" s="18"/>
      <c r="J218" s="18"/>
      <c r="K218" s="18"/>
      <c r="L218" s="18"/>
      <c r="M218" s="18"/>
      <c r="N218" s="18"/>
      <c r="O218" s="18"/>
      <c r="P218" s="18"/>
      <c r="Q218" s="18"/>
      <c r="R218" s="18"/>
      <c r="S218" s="18"/>
      <c r="T218" s="18"/>
      <c r="U218" s="18"/>
      <c r="V218" s="18"/>
      <c r="W218" s="18"/>
      <c r="X218" s="18"/>
    </row>
    <row r="219" spans="1:24" ht="15.75" customHeight="1" x14ac:dyDescent="0.2">
      <c r="A219" s="18"/>
      <c r="B219" s="62"/>
      <c r="C219" s="32"/>
      <c r="D219" s="32"/>
      <c r="E219" s="32"/>
      <c r="F219" s="18"/>
      <c r="G219" s="18"/>
      <c r="H219" s="18"/>
      <c r="I219" s="18"/>
      <c r="J219" s="18"/>
      <c r="K219" s="18"/>
      <c r="L219" s="18"/>
      <c r="M219" s="18"/>
      <c r="N219" s="18"/>
      <c r="O219" s="18"/>
      <c r="P219" s="18"/>
      <c r="Q219" s="18"/>
      <c r="R219" s="18"/>
      <c r="S219" s="18"/>
      <c r="T219" s="18"/>
      <c r="U219" s="18"/>
      <c r="V219" s="18"/>
      <c r="W219" s="18"/>
      <c r="X219" s="18"/>
    </row>
    <row r="220" spans="1:24" ht="15.75" customHeight="1" x14ac:dyDescent="0.2">
      <c r="A220" s="18"/>
      <c r="B220" s="62"/>
      <c r="C220" s="32"/>
      <c r="D220" s="32"/>
      <c r="E220" s="32"/>
      <c r="F220" s="18"/>
      <c r="G220" s="18"/>
      <c r="H220" s="18"/>
      <c r="I220" s="18"/>
      <c r="J220" s="18"/>
      <c r="K220" s="18"/>
      <c r="L220" s="18"/>
      <c r="M220" s="18"/>
      <c r="N220" s="18"/>
      <c r="O220" s="18"/>
      <c r="P220" s="18"/>
      <c r="Q220" s="18"/>
      <c r="R220" s="18"/>
      <c r="S220" s="18"/>
      <c r="T220" s="18"/>
      <c r="U220" s="18"/>
      <c r="V220" s="18"/>
      <c r="W220" s="18"/>
      <c r="X220" s="18"/>
    </row>
    <row r="221" spans="1:24" ht="15.75" customHeight="1" x14ac:dyDescent="0.2">
      <c r="A221" s="18"/>
      <c r="B221" s="62"/>
      <c r="C221" s="32"/>
      <c r="D221" s="32"/>
      <c r="E221" s="32"/>
      <c r="F221" s="18"/>
      <c r="G221" s="18"/>
      <c r="H221" s="18"/>
      <c r="I221" s="18"/>
      <c r="J221" s="18"/>
      <c r="K221" s="18"/>
      <c r="L221" s="18"/>
      <c r="M221" s="18"/>
      <c r="N221" s="18"/>
      <c r="O221" s="18"/>
      <c r="P221" s="18"/>
      <c r="Q221" s="18"/>
      <c r="R221" s="18"/>
      <c r="S221" s="18"/>
      <c r="T221" s="18"/>
      <c r="U221" s="18"/>
      <c r="V221" s="18"/>
      <c r="W221" s="18"/>
      <c r="X221" s="18"/>
    </row>
    <row r="222" spans="1:24" ht="15.75" customHeight="1" x14ac:dyDescent="0.2">
      <c r="A222" s="18"/>
      <c r="B222" s="62"/>
      <c r="C222" s="32"/>
      <c r="D222" s="32"/>
      <c r="E222" s="32"/>
      <c r="F222" s="18"/>
      <c r="G222" s="18"/>
      <c r="H222" s="18"/>
      <c r="I222" s="18"/>
      <c r="J222" s="18"/>
      <c r="K222" s="18"/>
      <c r="L222" s="18"/>
      <c r="M222" s="18"/>
      <c r="N222" s="18"/>
      <c r="O222" s="18"/>
      <c r="P222" s="18"/>
      <c r="Q222" s="18"/>
      <c r="R222" s="18"/>
      <c r="S222" s="18"/>
      <c r="T222" s="18"/>
      <c r="U222" s="18"/>
      <c r="V222" s="18"/>
      <c r="W222" s="18"/>
      <c r="X222" s="18"/>
    </row>
    <row r="223" spans="1:24" ht="15.75" customHeight="1" x14ac:dyDescent="0.2">
      <c r="A223" s="18"/>
      <c r="B223" s="62"/>
      <c r="C223" s="32"/>
      <c r="D223" s="32"/>
      <c r="E223" s="32"/>
      <c r="F223" s="18"/>
      <c r="G223" s="18"/>
      <c r="H223" s="18"/>
      <c r="I223" s="18"/>
      <c r="J223" s="18"/>
      <c r="K223" s="18"/>
      <c r="L223" s="18"/>
      <c r="M223" s="18"/>
      <c r="N223" s="18"/>
      <c r="O223" s="18"/>
      <c r="P223" s="18"/>
      <c r="Q223" s="18"/>
      <c r="R223" s="18"/>
      <c r="S223" s="18"/>
      <c r="T223" s="18"/>
      <c r="U223" s="18"/>
      <c r="V223" s="18"/>
      <c r="W223" s="18"/>
      <c r="X223" s="18"/>
    </row>
    <row r="224" spans="1:24" ht="15.75" customHeight="1" x14ac:dyDescent="0.2">
      <c r="A224" s="18"/>
      <c r="B224" s="62"/>
      <c r="C224" s="32"/>
      <c r="D224" s="32"/>
      <c r="E224" s="32"/>
      <c r="F224" s="18"/>
      <c r="G224" s="18"/>
      <c r="H224" s="18"/>
      <c r="I224" s="18"/>
      <c r="J224" s="18"/>
      <c r="K224" s="18"/>
      <c r="L224" s="18"/>
      <c r="M224" s="18"/>
      <c r="N224" s="18"/>
      <c r="O224" s="18"/>
      <c r="P224" s="18"/>
      <c r="Q224" s="18"/>
      <c r="R224" s="18"/>
      <c r="S224" s="18"/>
      <c r="T224" s="18"/>
      <c r="U224" s="18"/>
      <c r="V224" s="18"/>
      <c r="W224" s="18"/>
      <c r="X224" s="18"/>
    </row>
    <row r="225" spans="1:24" ht="15.75" customHeight="1" x14ac:dyDescent="0.2">
      <c r="A225" s="18"/>
      <c r="B225" s="62"/>
      <c r="C225" s="32"/>
      <c r="D225" s="32"/>
      <c r="E225" s="32"/>
      <c r="F225" s="18"/>
      <c r="G225" s="18"/>
      <c r="H225" s="18"/>
      <c r="I225" s="18"/>
      <c r="J225" s="18"/>
      <c r="K225" s="18"/>
      <c r="L225" s="18"/>
      <c r="M225" s="18"/>
      <c r="N225" s="18"/>
      <c r="O225" s="18"/>
      <c r="P225" s="18"/>
      <c r="Q225" s="18"/>
      <c r="R225" s="18"/>
      <c r="S225" s="18"/>
      <c r="T225" s="18"/>
      <c r="U225" s="18"/>
      <c r="V225" s="18"/>
      <c r="W225" s="18"/>
      <c r="X225" s="18"/>
    </row>
    <row r="226" spans="1:24" ht="15.75" customHeight="1" x14ac:dyDescent="0.2">
      <c r="A226" s="18"/>
      <c r="B226" s="62"/>
      <c r="C226" s="32"/>
      <c r="D226" s="32"/>
      <c r="E226" s="32"/>
      <c r="F226" s="18"/>
      <c r="G226" s="18"/>
      <c r="H226" s="18"/>
      <c r="I226" s="18"/>
      <c r="J226" s="18"/>
      <c r="K226" s="18"/>
      <c r="L226" s="18"/>
      <c r="M226" s="18"/>
      <c r="N226" s="18"/>
      <c r="O226" s="18"/>
      <c r="P226" s="18"/>
      <c r="Q226" s="18"/>
      <c r="R226" s="18"/>
      <c r="S226" s="18"/>
      <c r="T226" s="18"/>
      <c r="U226" s="18"/>
      <c r="V226" s="18"/>
      <c r="W226" s="18"/>
      <c r="X226" s="18"/>
    </row>
    <row r="227" spans="1:24" ht="15.75" customHeight="1" x14ac:dyDescent="0.2">
      <c r="A227" s="18"/>
      <c r="B227" s="62"/>
      <c r="C227" s="32"/>
      <c r="D227" s="32"/>
      <c r="E227" s="32"/>
      <c r="F227" s="18"/>
      <c r="G227" s="18"/>
      <c r="H227" s="18"/>
      <c r="I227" s="18"/>
      <c r="J227" s="18"/>
      <c r="K227" s="18"/>
      <c r="L227" s="18"/>
      <c r="M227" s="18"/>
      <c r="N227" s="18"/>
      <c r="O227" s="18"/>
      <c r="P227" s="18"/>
      <c r="Q227" s="18"/>
      <c r="R227" s="18"/>
      <c r="S227" s="18"/>
      <c r="T227" s="18"/>
      <c r="U227" s="18"/>
      <c r="V227" s="18"/>
      <c r="W227" s="18"/>
      <c r="X227" s="18"/>
    </row>
    <row r="228" spans="1:24" ht="15.75" customHeight="1" x14ac:dyDescent="0.2">
      <c r="A228" s="18"/>
      <c r="B228" s="62"/>
      <c r="C228" s="32"/>
      <c r="D228" s="32"/>
      <c r="E228" s="32"/>
      <c r="F228" s="18"/>
      <c r="G228" s="18"/>
      <c r="H228" s="18"/>
      <c r="I228" s="18"/>
      <c r="J228" s="18"/>
      <c r="K228" s="18"/>
      <c r="L228" s="18"/>
      <c r="M228" s="18"/>
      <c r="N228" s="18"/>
      <c r="O228" s="18"/>
      <c r="P228" s="18"/>
      <c r="Q228" s="18"/>
      <c r="R228" s="18"/>
      <c r="S228" s="18"/>
      <c r="T228" s="18"/>
      <c r="U228" s="18"/>
      <c r="V228" s="18"/>
      <c r="W228" s="18"/>
      <c r="X228" s="18"/>
    </row>
    <row r="229" spans="1:24" ht="15.75" customHeight="1" x14ac:dyDescent="0.2">
      <c r="A229" s="18"/>
      <c r="B229" s="62"/>
      <c r="C229" s="32"/>
      <c r="D229" s="32"/>
      <c r="E229" s="32"/>
      <c r="F229" s="18"/>
      <c r="G229" s="18"/>
      <c r="H229" s="18"/>
      <c r="I229" s="18"/>
      <c r="J229" s="18"/>
      <c r="K229" s="18"/>
      <c r="L229" s="18"/>
      <c r="M229" s="18"/>
      <c r="N229" s="18"/>
      <c r="O229" s="18"/>
      <c r="P229" s="18"/>
      <c r="Q229" s="18"/>
      <c r="R229" s="18"/>
      <c r="S229" s="18"/>
      <c r="T229" s="18"/>
      <c r="U229" s="18"/>
      <c r="V229" s="18"/>
      <c r="W229" s="18"/>
      <c r="X229" s="18"/>
    </row>
    <row r="230" spans="1:24" ht="15.75" customHeight="1" x14ac:dyDescent="0.2"/>
    <row r="231" spans="1:24" ht="15.75" customHeight="1" x14ac:dyDescent="0.2"/>
    <row r="232" spans="1:24" ht="15.75" customHeight="1" x14ac:dyDescent="0.2"/>
    <row r="233" spans="1:24" ht="15.75" customHeight="1" x14ac:dyDescent="0.2"/>
    <row r="234" spans="1:24" ht="15.75" customHeight="1" x14ac:dyDescent="0.2"/>
    <row r="235" spans="1:24" ht="15.75" customHeight="1" x14ac:dyDescent="0.2"/>
    <row r="236" spans="1:24" ht="15.75" customHeight="1" x14ac:dyDescent="0.2"/>
    <row r="237" spans="1:24" ht="15.75" customHeight="1" x14ac:dyDescent="0.2"/>
    <row r="238" spans="1:24" ht="15.75" customHeight="1" x14ac:dyDescent="0.2"/>
    <row r="239" spans="1:24" ht="15.75" customHeight="1" x14ac:dyDescent="0.2"/>
    <row r="240" spans="1:24"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7">
    <mergeCell ref="C6:E6"/>
    <mergeCell ref="B12:E12"/>
    <mergeCell ref="B1:E1"/>
    <mergeCell ref="B2:E2"/>
    <mergeCell ref="C3:E3"/>
    <mergeCell ref="C4:E4"/>
    <mergeCell ref="C5:E5"/>
  </mergeCells>
  <printOptions horizontalCentered="1" verticalCentered="1"/>
  <pageMargins left="0.27569444444444402" right="0.27569444444444402" top="0.29027777777777802" bottom="0.25972222222222202" header="0" footer="0"/>
  <pageSetup paperSize="9" orientation="portrait"/>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00"/>
  <sheetViews>
    <sheetView showGridLines="0" topLeftCell="B1" workbookViewId="0">
      <selection activeCell="D54" sqref="D54"/>
    </sheetView>
  </sheetViews>
  <sheetFormatPr defaultColWidth="12.5703125" defaultRowHeight="15" customHeight="1" x14ac:dyDescent="0.2"/>
  <cols>
    <col min="1" max="1" width="8.7109375" hidden="1" customWidth="1"/>
    <col min="2" max="2" width="80.140625" customWidth="1"/>
    <col min="3" max="4" width="14.140625" customWidth="1"/>
    <col min="5" max="5" width="142.85546875" customWidth="1"/>
    <col min="6" max="6" width="9.85546875" customWidth="1"/>
    <col min="7" max="7" width="9.28515625" customWidth="1"/>
    <col min="8" max="8" width="9.42578125" customWidth="1"/>
    <col min="9" max="9" width="6.28515625" customWidth="1"/>
    <col min="10" max="13" width="9.140625" customWidth="1"/>
    <col min="14" max="14" width="24" customWidth="1"/>
    <col min="15" max="15" width="9.140625" customWidth="1"/>
    <col min="16" max="16" width="15.85546875" customWidth="1"/>
    <col min="17" max="17" width="21.28515625" customWidth="1"/>
    <col min="18" max="18" width="9.140625" customWidth="1"/>
    <col min="19" max="26" width="8.7109375" customWidth="1"/>
  </cols>
  <sheetData>
    <row r="1" spans="1:26" ht="23.25" customHeight="1" x14ac:dyDescent="0.2">
      <c r="A1" s="77"/>
      <c r="B1" s="18"/>
      <c r="C1" s="32"/>
      <c r="D1" s="32"/>
      <c r="E1" s="77"/>
      <c r="F1" s="77"/>
      <c r="G1" s="77"/>
      <c r="H1" s="77"/>
      <c r="I1" s="77"/>
      <c r="J1" s="77"/>
      <c r="K1" s="77"/>
      <c r="L1" s="77"/>
      <c r="M1" s="77"/>
      <c r="N1" s="77"/>
      <c r="O1" s="77"/>
      <c r="P1" s="77"/>
      <c r="Q1" s="77"/>
      <c r="R1" s="77"/>
      <c r="S1" s="77"/>
      <c r="T1" s="77"/>
      <c r="U1" s="77"/>
      <c r="V1" s="77"/>
      <c r="W1" s="77"/>
      <c r="X1" s="77"/>
      <c r="Y1" s="77"/>
      <c r="Z1" s="77"/>
    </row>
    <row r="2" spans="1:26" ht="22.5" customHeight="1" x14ac:dyDescent="0.25">
      <c r="A2" s="77"/>
      <c r="B2" s="214" t="s">
        <v>38</v>
      </c>
      <c r="C2" s="213"/>
      <c r="D2" s="213"/>
      <c r="E2" s="213"/>
      <c r="F2" s="77"/>
      <c r="G2" s="77"/>
      <c r="H2" s="77"/>
      <c r="I2" s="77"/>
      <c r="J2" s="77"/>
      <c r="K2" s="77"/>
      <c r="L2" s="77"/>
      <c r="M2" s="77"/>
      <c r="N2" s="77"/>
      <c r="O2" s="77"/>
      <c r="P2" s="77"/>
      <c r="Q2" s="77"/>
      <c r="R2" s="77"/>
      <c r="S2" s="77"/>
      <c r="T2" s="77"/>
      <c r="U2" s="77"/>
      <c r="V2" s="77"/>
      <c r="W2" s="77"/>
      <c r="X2" s="77"/>
      <c r="Y2" s="77"/>
      <c r="Z2" s="77"/>
    </row>
    <row r="3" spans="1:26" ht="22.5" customHeight="1" x14ac:dyDescent="0.2">
      <c r="A3" s="77"/>
      <c r="B3" s="78" t="s">
        <v>39</v>
      </c>
      <c r="C3" s="228">
        <f>FichaTécnica!B20</f>
        <v>0</v>
      </c>
      <c r="D3" s="209"/>
      <c r="E3" s="209"/>
      <c r="F3" s="77"/>
      <c r="G3" s="77"/>
      <c r="H3" s="77"/>
      <c r="I3" s="77"/>
      <c r="J3" s="77"/>
      <c r="K3" s="77"/>
      <c r="L3" s="77"/>
      <c r="M3" s="77"/>
      <c r="N3" s="77"/>
      <c r="O3" s="77"/>
      <c r="P3" s="77"/>
      <c r="Q3" s="77"/>
      <c r="R3" s="77"/>
      <c r="S3" s="77"/>
      <c r="T3" s="77"/>
      <c r="U3" s="77"/>
      <c r="V3" s="77"/>
      <c r="W3" s="77"/>
      <c r="X3" s="77"/>
      <c r="Y3" s="77"/>
      <c r="Z3" s="77"/>
    </row>
    <row r="4" spans="1:26" ht="22.5" customHeight="1" x14ac:dyDescent="0.2">
      <c r="A4" s="77"/>
      <c r="B4" s="78" t="s">
        <v>40</v>
      </c>
      <c r="C4" s="229">
        <f>FichaTécnica!B49</f>
        <v>0</v>
      </c>
      <c r="D4" s="194"/>
      <c r="E4" s="194"/>
      <c r="F4" s="77"/>
      <c r="G4" s="77"/>
      <c r="H4" s="77"/>
      <c r="I4" s="77"/>
      <c r="J4" s="77"/>
      <c r="K4" s="77"/>
      <c r="L4" s="77"/>
      <c r="M4" s="77"/>
      <c r="N4" s="77"/>
      <c r="O4" s="77"/>
      <c r="P4" s="77"/>
      <c r="Q4" s="77"/>
      <c r="R4" s="77"/>
      <c r="S4" s="77"/>
      <c r="T4" s="77"/>
      <c r="U4" s="77"/>
      <c r="V4" s="77"/>
      <c r="W4" s="77"/>
      <c r="X4" s="77"/>
      <c r="Y4" s="77"/>
      <c r="Z4" s="77"/>
    </row>
    <row r="5" spans="1:26" ht="18.75" customHeight="1" x14ac:dyDescent="0.2">
      <c r="A5" s="77"/>
      <c r="B5" s="78" t="s">
        <v>41</v>
      </c>
      <c r="C5" s="229">
        <f>FichaTécnica!E56</f>
        <v>0</v>
      </c>
      <c r="D5" s="194"/>
      <c r="E5" s="194"/>
      <c r="F5" s="77"/>
      <c r="G5" s="77"/>
      <c r="H5" s="77"/>
      <c r="I5" s="77"/>
      <c r="J5" s="77"/>
      <c r="K5" s="77"/>
      <c r="L5" s="77"/>
      <c r="M5" s="77"/>
      <c r="N5" s="77"/>
      <c r="O5" s="77"/>
      <c r="P5" s="77"/>
      <c r="Q5" s="77"/>
      <c r="R5" s="77"/>
      <c r="S5" s="77"/>
      <c r="T5" s="77"/>
      <c r="U5" s="77"/>
      <c r="V5" s="77"/>
      <c r="W5" s="77"/>
      <c r="X5" s="77"/>
      <c r="Y5" s="77"/>
      <c r="Z5" s="77"/>
    </row>
    <row r="6" spans="1:26" ht="18.75" customHeight="1" x14ac:dyDescent="0.2">
      <c r="A6" s="77"/>
      <c r="B6" s="78" t="s">
        <v>42</v>
      </c>
      <c r="C6" s="229">
        <f>FichaTécnica!B56</f>
        <v>0</v>
      </c>
      <c r="D6" s="194"/>
      <c r="E6" s="194"/>
      <c r="F6" s="77"/>
      <c r="G6" s="77"/>
      <c r="H6" s="77"/>
      <c r="I6" s="77"/>
      <c r="J6" s="77"/>
      <c r="K6" s="77"/>
      <c r="L6" s="77"/>
      <c r="M6" s="77"/>
      <c r="N6" s="77"/>
      <c r="O6" s="77"/>
      <c r="P6" s="77"/>
      <c r="Q6" s="77"/>
      <c r="R6" s="77"/>
      <c r="S6" s="77"/>
      <c r="T6" s="77"/>
      <c r="U6" s="77"/>
      <c r="V6" s="77"/>
      <c r="W6" s="77"/>
      <c r="X6" s="77"/>
      <c r="Y6" s="77"/>
      <c r="Z6" s="77"/>
    </row>
    <row r="7" spans="1:26" ht="18.75" customHeight="1" x14ac:dyDescent="0.2">
      <c r="A7" s="77"/>
      <c r="B7" s="78"/>
      <c r="C7" s="79"/>
      <c r="D7" s="79"/>
      <c r="E7" s="79"/>
      <c r="F7" s="77"/>
      <c r="G7" s="77"/>
      <c r="H7" s="77"/>
      <c r="I7" s="77"/>
      <c r="J7" s="77"/>
      <c r="K7" s="77"/>
      <c r="L7" s="77"/>
      <c r="M7" s="77"/>
      <c r="N7" s="77"/>
      <c r="O7" s="77"/>
      <c r="P7" s="77"/>
      <c r="Q7" s="77"/>
      <c r="R7" s="77"/>
      <c r="S7" s="77"/>
      <c r="T7" s="77"/>
      <c r="U7" s="77"/>
      <c r="V7" s="77"/>
      <c r="W7" s="77"/>
      <c r="X7" s="77"/>
      <c r="Y7" s="77"/>
      <c r="Z7" s="77"/>
    </row>
    <row r="8" spans="1:26" ht="15.75" customHeight="1" x14ac:dyDescent="0.2">
      <c r="A8" s="77"/>
      <c r="B8" s="215" t="s">
        <v>44</v>
      </c>
      <c r="C8" s="213"/>
      <c r="D8" s="213"/>
      <c r="E8" s="213"/>
      <c r="F8" s="77"/>
      <c r="G8" s="77"/>
      <c r="H8" s="77"/>
      <c r="I8" s="77"/>
      <c r="J8" s="77"/>
      <c r="K8" s="77"/>
      <c r="L8" s="77"/>
      <c r="M8" s="77"/>
      <c r="N8" s="77"/>
      <c r="O8" s="77"/>
      <c r="P8" s="77"/>
      <c r="Q8" s="77"/>
      <c r="R8" s="77"/>
      <c r="S8" s="77"/>
      <c r="T8" s="77"/>
      <c r="U8" s="77"/>
      <c r="V8" s="77"/>
      <c r="W8" s="77"/>
      <c r="X8" s="77"/>
      <c r="Y8" s="77"/>
      <c r="Z8" s="77"/>
    </row>
    <row r="9" spans="1:26" ht="15.75" customHeight="1" x14ac:dyDescent="0.2">
      <c r="A9" s="77"/>
      <c r="B9" s="28" t="s">
        <v>43</v>
      </c>
      <c r="C9" s="77"/>
      <c r="D9" s="77"/>
      <c r="E9" s="77"/>
      <c r="F9" s="215"/>
      <c r="G9" s="213"/>
      <c r="H9" s="213"/>
      <c r="I9" s="213"/>
      <c r="J9" s="77"/>
      <c r="K9" s="77"/>
      <c r="L9" s="77"/>
      <c r="M9" s="77"/>
      <c r="N9" s="77"/>
      <c r="O9" s="77"/>
      <c r="P9" s="77"/>
      <c r="Q9" s="77"/>
      <c r="R9" s="77"/>
      <c r="S9" s="77"/>
      <c r="T9" s="77"/>
      <c r="U9" s="77"/>
      <c r="V9" s="77"/>
      <c r="W9" s="77"/>
      <c r="X9" s="77"/>
      <c r="Y9" s="77"/>
      <c r="Z9" s="77"/>
    </row>
    <row r="10" spans="1:26" ht="15.75" customHeight="1" x14ac:dyDescent="0.2">
      <c r="A10" s="77"/>
      <c r="B10" s="30" t="s">
        <v>130</v>
      </c>
      <c r="C10" s="30"/>
      <c r="D10" s="30"/>
      <c r="E10" s="30"/>
      <c r="F10" s="30"/>
      <c r="G10" s="30"/>
      <c r="H10" s="77"/>
      <c r="I10" s="77"/>
      <c r="J10" s="77"/>
      <c r="K10" s="77"/>
      <c r="L10" s="77"/>
      <c r="M10" s="77"/>
      <c r="N10" s="77"/>
      <c r="O10" s="77"/>
      <c r="P10" s="77"/>
      <c r="Q10" s="77"/>
      <c r="R10" s="77"/>
      <c r="S10" s="77"/>
      <c r="T10" s="77"/>
      <c r="U10" s="77"/>
      <c r="V10" s="77"/>
      <c r="W10" s="77"/>
      <c r="X10" s="77"/>
      <c r="Y10" s="77"/>
      <c r="Z10" s="77"/>
    </row>
    <row r="11" spans="1:26" ht="12.75" customHeight="1" x14ac:dyDescent="0.2">
      <c r="A11" s="77"/>
      <c r="B11" s="225" t="s">
        <v>131</v>
      </c>
      <c r="C11" s="213"/>
      <c r="D11" s="213"/>
      <c r="E11" s="213"/>
      <c r="F11" s="77"/>
      <c r="G11" s="77"/>
      <c r="H11" s="77"/>
      <c r="I11" s="77"/>
      <c r="J11" s="77"/>
      <c r="K11" s="77"/>
      <c r="L11" s="77"/>
      <c r="M11" s="77"/>
      <c r="N11" s="77"/>
      <c r="O11" s="77"/>
      <c r="P11" s="77"/>
      <c r="Q11" s="77"/>
      <c r="R11" s="77"/>
      <c r="S11" s="77"/>
      <c r="T11" s="77"/>
      <c r="U11" s="77"/>
      <c r="V11" s="77"/>
      <c r="W11" s="77"/>
      <c r="X11" s="77"/>
      <c r="Y11" s="77"/>
      <c r="Z11" s="77"/>
    </row>
    <row r="12" spans="1:26" ht="12.75" customHeight="1" x14ac:dyDescent="0.2">
      <c r="A12" s="77" t="s">
        <v>132</v>
      </c>
      <c r="B12" s="80" t="s">
        <v>133</v>
      </c>
      <c r="C12" s="81" t="s">
        <v>50</v>
      </c>
      <c r="D12" s="81" t="s">
        <v>51</v>
      </c>
      <c r="E12" s="82" t="s">
        <v>52</v>
      </c>
      <c r="F12" s="77"/>
      <c r="G12" s="77"/>
      <c r="H12" s="77"/>
      <c r="I12" s="77"/>
      <c r="J12" s="77"/>
      <c r="K12" s="77"/>
      <c r="L12" s="77"/>
      <c r="M12" s="77"/>
      <c r="N12" s="226" t="s">
        <v>134</v>
      </c>
      <c r="O12" s="227"/>
      <c r="P12" s="83">
        <f>Ambiental!C16</f>
        <v>0</v>
      </c>
      <c r="Q12" s="84">
        <f>Ambiental!D16</f>
        <v>0</v>
      </c>
      <c r="R12" s="85"/>
      <c r="S12" s="77"/>
      <c r="T12" s="77"/>
      <c r="U12" s="77"/>
      <c r="V12" s="77"/>
      <c r="W12" s="77"/>
      <c r="X12" s="77"/>
      <c r="Y12" s="77"/>
      <c r="Z12" s="77"/>
    </row>
    <row r="13" spans="1:26" ht="12.75" customHeight="1" x14ac:dyDescent="0.2">
      <c r="A13" s="77" t="s">
        <v>135</v>
      </c>
      <c r="B13" s="86" t="s">
        <v>136</v>
      </c>
      <c r="C13" s="322"/>
      <c r="D13" s="323"/>
      <c r="E13" s="324"/>
      <c r="F13" s="77"/>
      <c r="G13" s="77"/>
      <c r="H13" s="77"/>
      <c r="I13" s="77"/>
      <c r="J13" s="77"/>
      <c r="K13" s="77"/>
      <c r="L13" s="77"/>
      <c r="M13" s="77"/>
      <c r="N13" s="77" t="s">
        <v>137</v>
      </c>
      <c r="O13" s="77"/>
      <c r="P13" s="83">
        <f>Ambiental!C22</f>
        <v>0</v>
      </c>
      <c r="Q13" s="83">
        <f>Ambiental!D22</f>
        <v>0</v>
      </c>
      <c r="R13" s="85"/>
      <c r="S13" s="77"/>
      <c r="T13" s="77"/>
      <c r="U13" s="77"/>
      <c r="V13" s="77"/>
      <c r="W13" s="77"/>
      <c r="X13" s="77"/>
      <c r="Y13" s="77"/>
      <c r="Z13" s="77"/>
    </row>
    <row r="14" spans="1:26" ht="12.75" customHeight="1" x14ac:dyDescent="0.2">
      <c r="A14" s="77" t="s">
        <v>138</v>
      </c>
      <c r="B14" s="87" t="s">
        <v>139</v>
      </c>
      <c r="C14" s="325"/>
      <c r="D14" s="326"/>
      <c r="E14" s="324"/>
      <c r="F14" s="77"/>
      <c r="G14" s="77"/>
      <c r="H14" s="77"/>
      <c r="I14" s="77"/>
      <c r="J14" s="77"/>
      <c r="K14" s="77"/>
      <c r="L14" s="77"/>
      <c r="M14" s="77"/>
      <c r="N14" s="77"/>
      <c r="O14" s="77"/>
      <c r="P14" s="88">
        <f t="shared" ref="P14:Q14" si="0">SUM(P12:P13)</f>
        <v>0</v>
      </c>
      <c r="Q14" s="88">
        <f t="shared" si="0"/>
        <v>0</v>
      </c>
      <c r="R14" s="77"/>
      <c r="S14" s="77"/>
      <c r="T14" s="77"/>
      <c r="U14" s="77"/>
      <c r="V14" s="77"/>
      <c r="W14" s="77"/>
      <c r="X14" s="77"/>
      <c r="Y14" s="77"/>
      <c r="Z14" s="77"/>
    </row>
    <row r="15" spans="1:26" ht="12.75" customHeight="1" x14ac:dyDescent="0.2">
      <c r="A15" s="77" t="s">
        <v>140</v>
      </c>
      <c r="B15" s="89" t="s">
        <v>141</v>
      </c>
      <c r="C15" s="327">
        <f>+C13+C14</f>
        <v>0</v>
      </c>
      <c r="D15" s="327">
        <f>D13+D14</f>
        <v>0</v>
      </c>
      <c r="E15" s="324"/>
      <c r="F15" s="77"/>
      <c r="G15" s="77"/>
      <c r="H15" s="77"/>
      <c r="I15" s="77"/>
      <c r="J15" s="77"/>
      <c r="K15" s="77"/>
      <c r="L15" s="77"/>
      <c r="M15" s="77"/>
      <c r="N15" s="77"/>
      <c r="O15" s="77"/>
      <c r="P15" s="77"/>
      <c r="Q15" s="77"/>
      <c r="R15" s="77"/>
      <c r="S15" s="77"/>
      <c r="T15" s="77"/>
      <c r="U15" s="77"/>
      <c r="V15" s="77"/>
      <c r="W15" s="77"/>
      <c r="X15" s="77"/>
      <c r="Y15" s="77"/>
      <c r="Z15" s="77"/>
    </row>
    <row r="16" spans="1:26" ht="12.75" customHeight="1" x14ac:dyDescent="0.2">
      <c r="A16" s="77" t="s">
        <v>142</v>
      </c>
      <c r="B16" s="90" t="s">
        <v>143</v>
      </c>
      <c r="C16" s="91" t="s">
        <v>50</v>
      </c>
      <c r="D16" s="91" t="s">
        <v>51</v>
      </c>
      <c r="E16" s="92" t="s">
        <v>52</v>
      </c>
      <c r="F16" s="77"/>
      <c r="G16" s="77"/>
      <c r="H16" s="77"/>
      <c r="I16" s="77"/>
      <c r="J16" s="77"/>
      <c r="K16" s="77"/>
      <c r="L16" s="77"/>
      <c r="M16" s="77"/>
      <c r="N16" s="77"/>
      <c r="O16" s="77"/>
      <c r="P16" s="77"/>
      <c r="Q16" s="77"/>
      <c r="R16" s="77"/>
      <c r="S16" s="77"/>
      <c r="T16" s="77"/>
      <c r="U16" s="77"/>
      <c r="V16" s="77"/>
      <c r="W16" s="77"/>
      <c r="X16" s="77"/>
      <c r="Y16" s="77"/>
      <c r="Z16" s="77"/>
    </row>
    <row r="17" spans="1:26" ht="12.75" customHeight="1" x14ac:dyDescent="0.2">
      <c r="A17" s="77" t="s">
        <v>144</v>
      </c>
      <c r="B17" s="93" t="s">
        <v>145</v>
      </c>
      <c r="C17" s="328"/>
      <c r="D17" s="328"/>
      <c r="E17" s="324"/>
      <c r="F17" s="94"/>
      <c r="G17" s="77"/>
      <c r="H17" s="77"/>
      <c r="I17" s="77"/>
      <c r="J17" s="77"/>
      <c r="K17" s="77"/>
      <c r="L17" s="77"/>
      <c r="M17" s="77"/>
      <c r="N17" s="77"/>
      <c r="O17" s="77"/>
      <c r="P17" s="77"/>
      <c r="Q17" s="77"/>
      <c r="R17" s="77"/>
      <c r="S17" s="77"/>
      <c r="T17" s="77"/>
      <c r="U17" s="77"/>
      <c r="V17" s="77"/>
      <c r="W17" s="77"/>
      <c r="X17" s="77"/>
      <c r="Y17" s="77"/>
      <c r="Z17" s="77"/>
    </row>
    <row r="18" spans="1:26" ht="12.75" customHeight="1" x14ac:dyDescent="0.2">
      <c r="A18" s="77" t="s">
        <v>146</v>
      </c>
      <c r="B18" s="93" t="s">
        <v>147</v>
      </c>
      <c r="C18" s="328"/>
      <c r="D18" s="328"/>
      <c r="E18" s="324"/>
      <c r="F18" s="77"/>
      <c r="G18" s="77"/>
      <c r="H18" s="77"/>
      <c r="I18" s="77"/>
      <c r="J18" s="77"/>
      <c r="K18" s="77"/>
      <c r="L18" s="77"/>
      <c r="M18" s="77"/>
      <c r="N18" s="77"/>
      <c r="O18" s="77"/>
      <c r="P18" s="77"/>
      <c r="Q18" s="77"/>
      <c r="R18" s="77"/>
      <c r="S18" s="77"/>
      <c r="T18" s="77"/>
      <c r="U18" s="77"/>
      <c r="V18" s="77"/>
      <c r="W18" s="77"/>
      <c r="X18" s="77"/>
      <c r="Y18" s="77"/>
      <c r="Z18" s="77"/>
    </row>
    <row r="19" spans="1:26" ht="12.75" customHeight="1" x14ac:dyDescent="0.2">
      <c r="A19" s="77" t="s">
        <v>148</v>
      </c>
      <c r="B19" s="95" t="s">
        <v>149</v>
      </c>
      <c r="C19" s="329">
        <f t="shared" ref="C19:D19" si="1">C17+C18</f>
        <v>0</v>
      </c>
      <c r="D19" s="329">
        <f t="shared" si="1"/>
        <v>0</v>
      </c>
      <c r="E19" s="324"/>
      <c r="F19" s="77"/>
      <c r="G19" s="77"/>
      <c r="H19" s="77"/>
      <c r="I19" s="77"/>
      <c r="J19" s="77"/>
      <c r="K19" s="77"/>
      <c r="L19" s="77"/>
      <c r="M19" s="77"/>
      <c r="N19" s="77"/>
      <c r="O19" s="77"/>
      <c r="P19" s="77"/>
      <c r="Q19" s="77"/>
      <c r="R19" s="77"/>
      <c r="S19" s="77"/>
      <c r="T19" s="77"/>
      <c r="U19" s="77"/>
      <c r="V19" s="77"/>
      <c r="W19" s="77"/>
      <c r="X19" s="77"/>
      <c r="Y19" s="77"/>
      <c r="Z19" s="77"/>
    </row>
    <row r="20" spans="1:26" ht="12.75" customHeight="1" x14ac:dyDescent="0.2">
      <c r="A20" s="77" t="s">
        <v>150</v>
      </c>
      <c r="B20" s="96" t="s">
        <v>151</v>
      </c>
      <c r="C20" s="328"/>
      <c r="D20" s="328"/>
      <c r="E20" s="324"/>
      <c r="F20" s="77"/>
      <c r="G20" s="77"/>
      <c r="H20" s="77"/>
      <c r="I20" s="77"/>
      <c r="J20" s="77"/>
      <c r="K20" s="77"/>
      <c r="L20" s="77"/>
      <c r="M20" s="77"/>
      <c r="N20" s="77"/>
      <c r="O20" s="77"/>
      <c r="P20" s="77"/>
      <c r="Q20" s="77"/>
      <c r="R20" s="77"/>
      <c r="S20" s="77"/>
      <c r="T20" s="77"/>
      <c r="U20" s="77"/>
      <c r="V20" s="77"/>
      <c r="W20" s="77"/>
      <c r="X20" s="77"/>
      <c r="Y20" s="77"/>
      <c r="Z20" s="77"/>
    </row>
    <row r="21" spans="1:26" ht="12.75" customHeight="1" x14ac:dyDescent="0.2">
      <c r="A21" s="77" t="s">
        <v>152</v>
      </c>
      <c r="B21" s="96" t="s">
        <v>153</v>
      </c>
      <c r="C21" s="328"/>
      <c r="D21" s="328"/>
      <c r="E21" s="324"/>
      <c r="F21" s="77"/>
      <c r="G21" s="77"/>
      <c r="H21" s="77"/>
      <c r="I21" s="77"/>
      <c r="J21" s="77"/>
      <c r="K21" s="77"/>
      <c r="L21" s="77"/>
      <c r="M21" s="77"/>
      <c r="N21" s="77"/>
      <c r="O21" s="77"/>
      <c r="P21" s="77"/>
      <c r="Q21" s="77"/>
      <c r="R21" s="77"/>
      <c r="S21" s="77"/>
      <c r="T21" s="77"/>
      <c r="U21" s="77"/>
      <c r="V21" s="77"/>
      <c r="W21" s="77"/>
      <c r="X21" s="77"/>
      <c r="Y21" s="77"/>
      <c r="Z21" s="77"/>
    </row>
    <row r="22" spans="1:26" ht="12.75" customHeight="1" x14ac:dyDescent="0.2">
      <c r="A22" s="77" t="s">
        <v>154</v>
      </c>
      <c r="B22" s="95" t="s">
        <v>155</v>
      </c>
      <c r="C22" s="330">
        <f t="shared" ref="C22:D22" si="2">C20+C21</f>
        <v>0</v>
      </c>
      <c r="D22" s="330">
        <f t="shared" si="2"/>
        <v>0</v>
      </c>
      <c r="E22" s="324"/>
      <c r="F22" s="77"/>
      <c r="G22" s="77"/>
      <c r="H22" s="77"/>
      <c r="I22" s="77"/>
      <c r="J22" s="77"/>
      <c r="K22" s="77"/>
      <c r="L22" s="77"/>
      <c r="M22" s="77"/>
      <c r="N22" s="77"/>
      <c r="O22" s="77"/>
      <c r="P22" s="77"/>
      <c r="Q22" s="77"/>
      <c r="R22" s="77"/>
      <c r="S22" s="77"/>
      <c r="T22" s="77"/>
      <c r="U22" s="77"/>
      <c r="V22" s="77"/>
      <c r="W22" s="77"/>
      <c r="X22" s="77"/>
      <c r="Y22" s="77"/>
      <c r="Z22" s="77"/>
    </row>
    <row r="23" spans="1:26" ht="12.75" customHeight="1" x14ac:dyDescent="0.2">
      <c r="A23" s="77" t="s">
        <v>156</v>
      </c>
      <c r="B23" s="93" t="s">
        <v>157</v>
      </c>
      <c r="C23" s="328"/>
      <c r="D23" s="328"/>
      <c r="E23" s="324"/>
      <c r="F23" s="77"/>
      <c r="G23" s="77"/>
      <c r="H23" s="77"/>
      <c r="I23" s="77"/>
      <c r="J23" s="77"/>
      <c r="K23" s="77"/>
      <c r="L23" s="77"/>
      <c r="M23" s="77"/>
      <c r="N23" s="77"/>
      <c r="O23" s="77"/>
      <c r="P23" s="77"/>
      <c r="Q23" s="77"/>
      <c r="R23" s="77"/>
      <c r="S23" s="77"/>
      <c r="T23" s="77"/>
      <c r="U23" s="77"/>
      <c r="V23" s="77"/>
      <c r="W23" s="77"/>
      <c r="X23" s="77"/>
      <c r="Y23" s="77"/>
      <c r="Z23" s="77"/>
    </row>
    <row r="24" spans="1:26" ht="12.75" customHeight="1" x14ac:dyDescent="0.2">
      <c r="A24" s="77" t="s">
        <v>158</v>
      </c>
      <c r="B24" s="96" t="s">
        <v>159</v>
      </c>
      <c r="C24" s="331"/>
      <c r="D24" s="331"/>
      <c r="E24" s="324"/>
      <c r="F24" s="77"/>
      <c r="G24" s="77"/>
      <c r="H24" s="77"/>
      <c r="I24" s="77"/>
      <c r="J24" s="77"/>
      <c r="K24" s="77"/>
      <c r="L24" s="77"/>
      <c r="M24" s="77"/>
      <c r="N24" s="77"/>
      <c r="O24" s="77"/>
      <c r="P24" s="77"/>
      <c r="Q24" s="77"/>
      <c r="R24" s="77"/>
      <c r="S24" s="77"/>
      <c r="T24" s="77"/>
      <c r="U24" s="77"/>
      <c r="V24" s="77"/>
      <c r="W24" s="77"/>
      <c r="X24" s="77"/>
      <c r="Y24" s="77"/>
      <c r="Z24" s="77"/>
    </row>
    <row r="25" spans="1:26" ht="12.75" customHeight="1" x14ac:dyDescent="0.2">
      <c r="A25" s="77" t="s">
        <v>160</v>
      </c>
      <c r="B25" s="96" t="s">
        <v>161</v>
      </c>
      <c r="C25" s="277"/>
      <c r="D25" s="277"/>
      <c r="E25" s="324"/>
      <c r="F25" s="77" t="s">
        <v>162</v>
      </c>
      <c r="G25" s="77" t="s">
        <v>163</v>
      </c>
      <c r="H25" s="77" t="s">
        <v>164</v>
      </c>
      <c r="I25" s="77" t="s">
        <v>165</v>
      </c>
      <c r="J25" s="77" t="s">
        <v>166</v>
      </c>
      <c r="K25" s="77"/>
      <c r="L25" s="77"/>
      <c r="M25" s="77"/>
      <c r="N25" s="77"/>
      <c r="O25" s="77"/>
      <c r="P25" s="77"/>
      <c r="Q25" s="77"/>
      <c r="R25" s="77"/>
      <c r="S25" s="77"/>
      <c r="T25" s="77"/>
      <c r="U25" s="77"/>
      <c r="V25" s="77"/>
      <c r="W25" s="77"/>
      <c r="X25" s="77"/>
      <c r="Y25" s="77"/>
      <c r="Z25" s="77"/>
    </row>
    <row r="26" spans="1:26" ht="12.75" customHeight="1" x14ac:dyDescent="0.2">
      <c r="A26" s="77" t="s">
        <v>167</v>
      </c>
      <c r="B26" s="93" t="s">
        <v>168</v>
      </c>
      <c r="C26" s="328"/>
      <c r="D26" s="328"/>
      <c r="E26" s="324"/>
      <c r="F26" s="77"/>
      <c r="G26" s="77"/>
      <c r="H26" s="77"/>
      <c r="I26" s="77"/>
      <c r="J26" s="77"/>
      <c r="K26" s="77"/>
      <c r="L26" s="77"/>
      <c r="M26" s="77"/>
      <c r="N26" s="77"/>
      <c r="O26" s="77"/>
      <c r="P26" s="77"/>
      <c r="Q26" s="77"/>
      <c r="R26" s="77"/>
      <c r="S26" s="77"/>
      <c r="T26" s="77"/>
      <c r="U26" s="77"/>
      <c r="V26" s="77"/>
      <c r="W26" s="77"/>
      <c r="X26" s="77"/>
      <c r="Y26" s="77"/>
      <c r="Z26" s="77"/>
    </row>
    <row r="27" spans="1:26" ht="12.75" customHeight="1" x14ac:dyDescent="0.2">
      <c r="A27" s="77" t="s">
        <v>169</v>
      </c>
      <c r="B27" s="97" t="s">
        <v>170</v>
      </c>
      <c r="C27" s="332"/>
      <c r="D27" s="332"/>
      <c r="E27" s="324"/>
      <c r="F27" s="77"/>
      <c r="G27" s="77"/>
      <c r="H27" s="77"/>
      <c r="I27" s="77"/>
      <c r="J27" s="77"/>
      <c r="K27" s="77"/>
      <c r="L27" s="77"/>
      <c r="M27" s="77"/>
      <c r="N27" s="77"/>
      <c r="O27" s="77"/>
      <c r="P27" s="77"/>
      <c r="Q27" s="77"/>
      <c r="R27" s="77"/>
      <c r="S27" s="77"/>
      <c r="T27" s="77"/>
      <c r="U27" s="77"/>
      <c r="V27" s="77"/>
      <c r="W27" s="77"/>
      <c r="X27" s="77"/>
      <c r="Y27" s="77"/>
      <c r="Z27" s="77"/>
    </row>
    <row r="28" spans="1:26" ht="16.5" customHeight="1" x14ac:dyDescent="0.2">
      <c r="A28" s="77" t="s">
        <v>171</v>
      </c>
      <c r="B28" s="98" t="s">
        <v>172</v>
      </c>
      <c r="C28" s="99" t="s">
        <v>50</v>
      </c>
      <c r="D28" s="99" t="s">
        <v>51</v>
      </c>
      <c r="E28" s="100" t="s">
        <v>52</v>
      </c>
      <c r="F28" s="33"/>
      <c r="G28" s="33"/>
      <c r="H28" s="33"/>
      <c r="I28" s="33"/>
      <c r="J28" s="77"/>
      <c r="K28" s="77"/>
      <c r="L28" s="77"/>
      <c r="M28" s="77"/>
      <c r="N28" s="77"/>
      <c r="O28" s="77"/>
      <c r="P28" s="77"/>
      <c r="Q28" s="77"/>
      <c r="R28" s="77"/>
      <c r="S28" s="77"/>
      <c r="T28" s="77"/>
      <c r="U28" s="77"/>
      <c r="V28" s="77"/>
      <c r="W28" s="77"/>
      <c r="X28" s="77"/>
      <c r="Y28" s="77"/>
      <c r="Z28" s="77"/>
    </row>
    <row r="29" spans="1:26" ht="13.5" customHeight="1" x14ac:dyDescent="0.2">
      <c r="A29" s="77" t="s">
        <v>173</v>
      </c>
      <c r="B29" s="97" t="s">
        <v>174</v>
      </c>
      <c r="C29" s="333"/>
      <c r="D29" s="333"/>
      <c r="E29" s="324"/>
      <c r="F29" s="101"/>
      <c r="G29" s="38"/>
      <c r="H29" s="38"/>
      <c r="I29" s="38"/>
      <c r="J29" s="77"/>
      <c r="K29" s="77"/>
      <c r="L29" s="77"/>
      <c r="M29" s="77"/>
      <c r="N29" s="77"/>
      <c r="O29" s="77"/>
      <c r="P29" s="77"/>
      <c r="Q29" s="77"/>
      <c r="R29" s="77"/>
      <c r="S29" s="77"/>
      <c r="T29" s="77"/>
      <c r="U29" s="77"/>
      <c r="V29" s="77"/>
      <c r="W29" s="77"/>
      <c r="X29" s="77"/>
      <c r="Y29" s="77"/>
      <c r="Z29" s="77"/>
    </row>
    <row r="30" spans="1:26" ht="12.75" customHeight="1" x14ac:dyDescent="0.2">
      <c r="A30" s="77" t="s">
        <v>175</v>
      </c>
      <c r="B30" s="97" t="s">
        <v>176</v>
      </c>
      <c r="C30" s="333"/>
      <c r="D30" s="333"/>
      <c r="E30" s="324"/>
      <c r="F30" s="38"/>
      <c r="G30" s="38"/>
      <c r="H30" s="38"/>
      <c r="I30" s="38"/>
      <c r="J30" s="77"/>
      <c r="K30" s="77"/>
      <c r="L30" s="77"/>
      <c r="M30" s="77"/>
      <c r="N30" s="77"/>
      <c r="O30" s="77"/>
      <c r="P30" s="77"/>
      <c r="Q30" s="77"/>
      <c r="R30" s="77"/>
      <c r="S30" s="77"/>
      <c r="T30" s="77"/>
      <c r="U30" s="77"/>
      <c r="V30" s="77"/>
      <c r="W30" s="77"/>
      <c r="X30" s="77"/>
      <c r="Y30" s="77"/>
      <c r="Z30" s="77"/>
    </row>
    <row r="31" spans="1:26" ht="12.75" customHeight="1" x14ac:dyDescent="0.2">
      <c r="A31" s="77" t="s">
        <v>177</v>
      </c>
      <c r="B31" s="102" t="s">
        <v>178</v>
      </c>
      <c r="C31" s="334">
        <f t="shared" ref="C31:D31" si="3">C29+C30</f>
        <v>0</v>
      </c>
      <c r="D31" s="334">
        <f t="shared" si="3"/>
        <v>0</v>
      </c>
      <c r="E31" s="324"/>
      <c r="F31" s="38" t="s">
        <v>179</v>
      </c>
      <c r="G31" s="38"/>
      <c r="H31" s="38"/>
      <c r="I31" s="38"/>
      <c r="J31" s="77"/>
      <c r="K31" s="77"/>
      <c r="L31" s="77"/>
      <c r="M31" s="77"/>
      <c r="N31" s="77"/>
      <c r="O31" s="77"/>
      <c r="P31" s="77"/>
      <c r="Q31" s="77"/>
      <c r="R31" s="77"/>
      <c r="S31" s="77"/>
      <c r="T31" s="77"/>
      <c r="U31" s="77"/>
      <c r="V31" s="77"/>
      <c r="W31" s="77"/>
      <c r="X31" s="77"/>
      <c r="Y31" s="77"/>
      <c r="Z31" s="77"/>
    </row>
    <row r="32" spans="1:26" ht="12.75" customHeight="1" x14ac:dyDescent="0.2">
      <c r="A32" s="77" t="s">
        <v>180</v>
      </c>
      <c r="B32" s="97" t="s">
        <v>181</v>
      </c>
      <c r="C32" s="333"/>
      <c r="D32" s="335"/>
      <c r="E32" s="324"/>
      <c r="F32" s="38" t="s">
        <v>182</v>
      </c>
      <c r="G32" s="38"/>
      <c r="H32" s="38"/>
      <c r="I32" s="38"/>
      <c r="J32" s="77"/>
      <c r="K32" s="77"/>
      <c r="L32" s="77"/>
      <c r="M32" s="77"/>
      <c r="N32" s="77"/>
      <c r="O32" s="77"/>
      <c r="P32" s="77"/>
      <c r="Q32" s="77"/>
      <c r="R32" s="77"/>
      <c r="S32" s="77"/>
      <c r="T32" s="77"/>
      <c r="U32" s="77"/>
      <c r="V32" s="77"/>
      <c r="W32" s="77"/>
      <c r="X32" s="77"/>
      <c r="Y32" s="77"/>
      <c r="Z32" s="77"/>
    </row>
    <row r="33" spans="1:26" ht="14.25" customHeight="1" x14ac:dyDescent="0.2">
      <c r="A33" s="77" t="s">
        <v>183</v>
      </c>
      <c r="B33" s="103" t="s">
        <v>184</v>
      </c>
      <c r="C33" s="104" t="s">
        <v>50</v>
      </c>
      <c r="D33" s="104" t="s">
        <v>51</v>
      </c>
      <c r="E33" s="105" t="s">
        <v>52</v>
      </c>
      <c r="F33" s="77"/>
      <c r="G33" s="77"/>
      <c r="H33" s="77"/>
      <c r="I33" s="77"/>
      <c r="J33" s="77"/>
      <c r="K33" s="77"/>
      <c r="L33" s="77"/>
      <c r="M33" s="77"/>
      <c r="N33" s="77"/>
      <c r="O33" s="77"/>
      <c r="P33" s="77"/>
      <c r="Q33" s="77"/>
      <c r="R33" s="77"/>
      <c r="S33" s="77"/>
      <c r="T33" s="77"/>
      <c r="U33" s="77"/>
      <c r="V33" s="77"/>
      <c r="W33" s="77"/>
      <c r="X33" s="77"/>
      <c r="Y33" s="77"/>
      <c r="Z33" s="77"/>
    </row>
    <row r="34" spans="1:26" ht="12.75" customHeight="1" x14ac:dyDescent="0.2">
      <c r="A34" s="77" t="s">
        <v>185</v>
      </c>
      <c r="B34" s="97" t="s">
        <v>186</v>
      </c>
      <c r="C34" s="333"/>
      <c r="D34" s="333"/>
      <c r="E34" s="324"/>
      <c r="F34" s="77"/>
      <c r="G34" s="77"/>
      <c r="H34" s="77"/>
      <c r="I34" s="77"/>
      <c r="J34" s="77"/>
      <c r="K34" s="77"/>
      <c r="L34" s="77"/>
      <c r="M34" s="77"/>
      <c r="N34" s="77"/>
      <c r="O34" s="77"/>
      <c r="P34" s="77"/>
      <c r="Q34" s="77"/>
      <c r="R34" s="77"/>
      <c r="S34" s="77"/>
      <c r="T34" s="77"/>
      <c r="U34" s="77"/>
      <c r="V34" s="77"/>
      <c r="W34" s="77"/>
      <c r="X34" s="77"/>
      <c r="Y34" s="77"/>
      <c r="Z34" s="77"/>
    </row>
    <row r="35" spans="1:26" ht="12.75" customHeight="1" x14ac:dyDescent="0.2">
      <c r="A35" s="77" t="s">
        <v>187</v>
      </c>
      <c r="B35" s="97" t="s">
        <v>188</v>
      </c>
      <c r="C35" s="333"/>
      <c r="D35" s="333"/>
      <c r="E35" s="324"/>
      <c r="F35" s="77" t="s">
        <v>189</v>
      </c>
      <c r="G35" s="77"/>
      <c r="H35" s="77"/>
      <c r="I35" s="77"/>
      <c r="J35" s="77"/>
      <c r="K35" s="77"/>
      <c r="L35" s="77"/>
      <c r="M35" s="77"/>
      <c r="N35" s="77"/>
      <c r="O35" s="77"/>
      <c r="P35" s="77"/>
      <c r="Q35" s="77"/>
      <c r="R35" s="77"/>
      <c r="S35" s="77"/>
      <c r="T35" s="77"/>
      <c r="U35" s="77"/>
      <c r="V35" s="77"/>
      <c r="W35" s="77"/>
      <c r="X35" s="77"/>
      <c r="Y35" s="77"/>
      <c r="Z35" s="77"/>
    </row>
    <row r="36" spans="1:26" ht="13.5" customHeight="1" x14ac:dyDescent="0.2">
      <c r="A36" s="77" t="s">
        <v>190</v>
      </c>
      <c r="B36" s="106" t="s">
        <v>191</v>
      </c>
      <c r="C36" s="336">
        <f t="shared" ref="C36:D36" si="4">C34+C35</f>
        <v>0</v>
      </c>
      <c r="D36" s="336">
        <f t="shared" si="4"/>
        <v>0</v>
      </c>
      <c r="E36" s="324"/>
      <c r="F36" s="77" t="s">
        <v>192</v>
      </c>
      <c r="G36" s="77"/>
      <c r="H36" s="77"/>
      <c r="I36" s="77"/>
      <c r="J36" s="77"/>
      <c r="K36" s="77"/>
      <c r="L36" s="77"/>
      <c r="M36" s="77"/>
      <c r="N36" s="77"/>
      <c r="O36" s="77"/>
      <c r="P36" s="77"/>
      <c r="Q36" s="77"/>
      <c r="R36" s="77"/>
      <c r="S36" s="77"/>
      <c r="T36" s="77"/>
      <c r="U36" s="77"/>
      <c r="V36" s="77"/>
      <c r="W36" s="77"/>
      <c r="X36" s="77"/>
      <c r="Y36" s="77"/>
      <c r="Z36" s="77"/>
    </row>
    <row r="37" spans="1:26" ht="13.5" customHeight="1" x14ac:dyDescent="0.2">
      <c r="A37" s="77" t="s">
        <v>193</v>
      </c>
      <c r="B37" s="97" t="s">
        <v>194</v>
      </c>
      <c r="C37" s="333"/>
      <c r="D37" s="333"/>
      <c r="E37" s="324"/>
      <c r="F37" s="77" t="s">
        <v>195</v>
      </c>
      <c r="G37" s="77"/>
      <c r="H37" s="77"/>
      <c r="I37" s="77"/>
      <c r="J37" s="77"/>
      <c r="K37" s="77"/>
      <c r="L37" s="77"/>
      <c r="M37" s="77"/>
      <c r="N37" s="77"/>
      <c r="O37" s="77"/>
      <c r="P37" s="77"/>
      <c r="Q37" s="77"/>
      <c r="R37" s="77"/>
      <c r="S37" s="77"/>
      <c r="T37" s="77"/>
      <c r="U37" s="77"/>
      <c r="V37" s="77"/>
      <c r="W37" s="77"/>
      <c r="X37" s="77"/>
      <c r="Y37" s="77"/>
      <c r="Z37" s="77"/>
    </row>
    <row r="38" spans="1:26" ht="12.75" customHeight="1" x14ac:dyDescent="0.2">
      <c r="A38" s="77" t="s">
        <v>196</v>
      </c>
      <c r="B38" s="106" t="s">
        <v>197</v>
      </c>
      <c r="C38" s="336">
        <f t="shared" ref="C38:D38" si="5">C36+C37</f>
        <v>0</v>
      </c>
      <c r="D38" s="336">
        <f t="shared" si="5"/>
        <v>0</v>
      </c>
      <c r="E38" s="324"/>
      <c r="F38" s="77"/>
      <c r="G38" s="77"/>
      <c r="H38" s="77"/>
      <c r="I38" s="77"/>
      <c r="J38" s="77"/>
      <c r="K38" s="77"/>
      <c r="L38" s="77"/>
      <c r="M38" s="77"/>
      <c r="N38" s="77"/>
      <c r="O38" s="77"/>
      <c r="P38" s="77"/>
      <c r="Q38" s="77"/>
      <c r="R38" s="77"/>
      <c r="S38" s="77"/>
      <c r="T38" s="77"/>
      <c r="U38" s="77"/>
      <c r="V38" s="77"/>
      <c r="W38" s="77"/>
      <c r="X38" s="77"/>
      <c r="Y38" s="77"/>
      <c r="Z38" s="77"/>
    </row>
    <row r="39" spans="1:26" ht="12.75" customHeight="1" x14ac:dyDescent="0.2">
      <c r="A39" s="77" t="s">
        <v>198</v>
      </c>
      <c r="B39" s="97" t="s">
        <v>199</v>
      </c>
      <c r="C39" s="337"/>
      <c r="D39" s="337"/>
      <c r="E39" s="324"/>
      <c r="F39" s="77" t="s">
        <v>200</v>
      </c>
      <c r="G39" s="77"/>
      <c r="H39" s="77"/>
      <c r="I39" s="77"/>
      <c r="J39" s="77"/>
      <c r="K39" s="77"/>
      <c r="L39" s="77"/>
      <c r="M39" s="77"/>
      <c r="N39" s="77"/>
      <c r="O39" s="77"/>
      <c r="P39" s="77"/>
      <c r="Q39" s="77"/>
      <c r="R39" s="77"/>
      <c r="S39" s="77"/>
      <c r="T39" s="77"/>
      <c r="U39" s="77"/>
      <c r="V39" s="77"/>
      <c r="W39" s="77"/>
      <c r="X39" s="77"/>
      <c r="Y39" s="77"/>
      <c r="Z39" s="77"/>
    </row>
    <row r="40" spans="1:26" ht="12.75" customHeight="1" x14ac:dyDescent="0.2">
      <c r="A40" s="77" t="s">
        <v>201</v>
      </c>
      <c r="B40" s="106" t="s">
        <v>202</v>
      </c>
      <c r="C40" s="338" t="str">
        <f t="shared" ref="C40:D40" si="6">IF(OR(C36=0,C31=0),"",C36/C31)</f>
        <v/>
      </c>
      <c r="D40" s="338" t="str">
        <f t="shared" si="6"/>
        <v/>
      </c>
      <c r="E40" s="345" t="s">
        <v>424</v>
      </c>
      <c r="F40" s="77" t="s">
        <v>203</v>
      </c>
      <c r="G40" s="77"/>
      <c r="H40" s="77"/>
      <c r="I40" s="77"/>
      <c r="J40" s="77"/>
      <c r="K40" s="77"/>
      <c r="L40" s="77"/>
      <c r="M40" s="77"/>
      <c r="N40" s="77"/>
      <c r="O40" s="77"/>
      <c r="P40" s="77"/>
      <c r="Q40" s="77"/>
      <c r="R40" s="77"/>
      <c r="S40" s="77"/>
      <c r="T40" s="77"/>
      <c r="U40" s="77"/>
      <c r="V40" s="77"/>
      <c r="W40" s="77"/>
      <c r="X40" s="77"/>
      <c r="Y40" s="77"/>
      <c r="Z40" s="77"/>
    </row>
    <row r="41" spans="1:26" ht="12.75" customHeight="1" x14ac:dyDescent="0.25">
      <c r="A41" s="77" t="s">
        <v>204</v>
      </c>
      <c r="B41" s="97" t="s">
        <v>205</v>
      </c>
      <c r="C41" s="339"/>
      <c r="D41" s="339"/>
      <c r="E41" s="324" t="s">
        <v>424</v>
      </c>
      <c r="F41" s="77"/>
      <c r="G41" s="77"/>
      <c r="H41" s="77"/>
      <c r="I41" s="77"/>
      <c r="J41" s="77"/>
      <c r="K41" s="77"/>
      <c r="L41" s="77"/>
      <c r="M41" s="77"/>
      <c r="N41" s="77"/>
      <c r="O41" s="77"/>
      <c r="P41" s="77"/>
      <c r="Q41" s="77"/>
      <c r="R41" s="77"/>
      <c r="S41" s="77"/>
      <c r="T41" s="77"/>
      <c r="U41" s="77"/>
      <c r="V41" s="77"/>
      <c r="W41" s="77"/>
      <c r="X41" s="77"/>
      <c r="Y41" s="77"/>
      <c r="Z41" s="77"/>
    </row>
    <row r="42" spans="1:26" ht="12.75" customHeight="1" x14ac:dyDescent="0.2">
      <c r="A42" s="77" t="s">
        <v>206</v>
      </c>
      <c r="B42" s="97" t="s">
        <v>207</v>
      </c>
      <c r="C42" s="340"/>
      <c r="D42" s="340"/>
      <c r="E42" s="324" t="s">
        <v>424</v>
      </c>
      <c r="F42" s="77"/>
      <c r="G42" s="77"/>
      <c r="H42" s="77"/>
      <c r="I42" s="77"/>
      <c r="J42" s="77"/>
      <c r="K42" s="77"/>
      <c r="L42" s="77"/>
      <c r="M42" s="77"/>
      <c r="N42" s="77"/>
      <c r="O42" s="77"/>
      <c r="P42" s="77"/>
      <c r="Q42" s="77"/>
      <c r="R42" s="77"/>
      <c r="S42" s="77"/>
      <c r="T42" s="77"/>
      <c r="U42" s="77"/>
      <c r="V42" s="77"/>
      <c r="W42" s="77"/>
      <c r="X42" s="77"/>
      <c r="Y42" s="77"/>
      <c r="Z42" s="77"/>
    </row>
    <row r="43" spans="1:26" ht="12.75" customHeight="1" x14ac:dyDescent="0.2">
      <c r="A43" s="77" t="s">
        <v>208</v>
      </c>
      <c r="B43" s="107" t="s">
        <v>209</v>
      </c>
      <c r="C43" s="108" t="s">
        <v>50</v>
      </c>
      <c r="D43" s="108" t="s">
        <v>51</v>
      </c>
      <c r="E43" s="109" t="s">
        <v>52</v>
      </c>
      <c r="F43" s="77"/>
      <c r="G43" s="77"/>
      <c r="H43" s="77"/>
      <c r="I43" s="77"/>
      <c r="J43" s="77"/>
      <c r="K43" s="77"/>
      <c r="L43" s="77"/>
      <c r="M43" s="77"/>
      <c r="N43" s="77"/>
      <c r="O43" s="77"/>
      <c r="P43" s="77"/>
      <c r="Q43" s="77"/>
      <c r="R43" s="77"/>
      <c r="S43" s="77"/>
      <c r="T43" s="77"/>
      <c r="U43" s="77"/>
      <c r="V43" s="77"/>
      <c r="W43" s="77"/>
      <c r="X43" s="77"/>
      <c r="Y43" s="77"/>
      <c r="Z43" s="77"/>
    </row>
    <row r="44" spans="1:26" ht="12.75" customHeight="1" x14ac:dyDescent="0.2">
      <c r="A44" s="77" t="s">
        <v>210</v>
      </c>
      <c r="B44" s="97" t="s">
        <v>211</v>
      </c>
      <c r="C44" s="341"/>
      <c r="D44" s="341"/>
      <c r="E44" s="324"/>
      <c r="F44" s="77"/>
      <c r="G44" s="77"/>
      <c r="H44" s="77"/>
      <c r="I44" s="77"/>
      <c r="J44" s="77"/>
      <c r="K44" s="77"/>
      <c r="L44" s="77"/>
      <c r="M44" s="77"/>
      <c r="N44" s="77"/>
      <c r="O44" s="77"/>
      <c r="P44" s="77"/>
      <c r="Q44" s="77"/>
      <c r="R44" s="77"/>
      <c r="S44" s="77"/>
      <c r="T44" s="77"/>
      <c r="U44" s="77"/>
      <c r="V44" s="77"/>
      <c r="W44" s="77"/>
      <c r="X44" s="77"/>
      <c r="Y44" s="77"/>
      <c r="Z44" s="77"/>
    </row>
    <row r="45" spans="1:26" ht="12.75" customHeight="1" x14ac:dyDescent="0.2">
      <c r="A45" s="77" t="s">
        <v>212</v>
      </c>
      <c r="B45" s="97" t="s">
        <v>213</v>
      </c>
      <c r="C45" s="341"/>
      <c r="D45" s="341"/>
      <c r="E45" s="324"/>
      <c r="F45" s="77"/>
      <c r="G45" s="77"/>
      <c r="H45" s="77"/>
      <c r="I45" s="77"/>
      <c r="J45" s="77"/>
      <c r="K45" s="77"/>
      <c r="L45" s="77"/>
      <c r="M45" s="77"/>
      <c r="N45" s="77"/>
      <c r="O45" s="77"/>
      <c r="P45" s="77"/>
      <c r="Q45" s="77"/>
      <c r="R45" s="77"/>
      <c r="S45" s="77"/>
      <c r="T45" s="77"/>
      <c r="U45" s="77"/>
      <c r="V45" s="77"/>
      <c r="W45" s="77"/>
      <c r="X45" s="77"/>
      <c r="Y45" s="77"/>
      <c r="Z45" s="77"/>
    </row>
    <row r="46" spans="1:26" ht="12.75" customHeight="1" x14ac:dyDescent="0.2">
      <c r="A46" s="77" t="s">
        <v>214</v>
      </c>
      <c r="B46" s="110" t="s">
        <v>215</v>
      </c>
      <c r="C46" s="111" t="s">
        <v>50</v>
      </c>
      <c r="D46" s="111" t="s">
        <v>51</v>
      </c>
      <c r="E46" s="112" t="s">
        <v>52</v>
      </c>
      <c r="F46" s="77"/>
      <c r="G46" s="77"/>
      <c r="H46" s="77"/>
      <c r="I46" s="77"/>
      <c r="J46" s="77"/>
      <c r="K46" s="77"/>
      <c r="L46" s="77"/>
      <c r="M46" s="77"/>
      <c r="N46" s="77"/>
      <c r="O46" s="77"/>
      <c r="P46" s="77"/>
      <c r="Q46" s="77"/>
      <c r="R46" s="77"/>
      <c r="S46" s="77"/>
      <c r="T46" s="77"/>
      <c r="U46" s="77"/>
      <c r="V46" s="77"/>
      <c r="W46" s="77"/>
      <c r="X46" s="77"/>
      <c r="Y46" s="77"/>
      <c r="Z46" s="77"/>
    </row>
    <row r="47" spans="1:26" ht="12.75" customHeight="1" x14ac:dyDescent="0.2">
      <c r="A47" s="77" t="s">
        <v>216</v>
      </c>
      <c r="B47" s="97" t="s">
        <v>217</v>
      </c>
      <c r="C47" s="342"/>
      <c r="D47" s="342"/>
      <c r="E47" s="324"/>
      <c r="F47" s="77"/>
      <c r="G47" s="77"/>
      <c r="H47" s="77"/>
      <c r="I47" s="77"/>
      <c r="J47" s="77"/>
      <c r="K47" s="77"/>
      <c r="L47" s="77"/>
      <c r="M47" s="77"/>
      <c r="N47" s="77"/>
      <c r="O47" s="77"/>
      <c r="P47" s="77"/>
      <c r="Q47" s="77"/>
      <c r="R47" s="77"/>
      <c r="S47" s="77"/>
      <c r="T47" s="77"/>
      <c r="U47" s="77"/>
      <c r="V47" s="77"/>
      <c r="W47" s="77"/>
      <c r="X47" s="77"/>
      <c r="Y47" s="77"/>
      <c r="Z47" s="77"/>
    </row>
    <row r="48" spans="1:26" ht="12.75" customHeight="1" x14ac:dyDescent="0.2">
      <c r="A48" s="77"/>
      <c r="B48" s="97" t="s">
        <v>218</v>
      </c>
      <c r="C48" s="342"/>
      <c r="D48" s="342"/>
      <c r="E48" s="343"/>
      <c r="F48" s="77"/>
      <c r="G48" s="77"/>
      <c r="H48" s="77"/>
      <c r="I48" s="77"/>
      <c r="J48" s="77"/>
      <c r="K48" s="77"/>
      <c r="L48" s="77"/>
      <c r="M48" s="77"/>
      <c r="N48" s="77"/>
      <c r="O48" s="77"/>
      <c r="P48" s="77"/>
      <c r="Q48" s="77"/>
      <c r="R48" s="77"/>
      <c r="S48" s="77"/>
      <c r="T48" s="77"/>
      <c r="U48" s="77"/>
      <c r="V48" s="77"/>
      <c r="W48" s="77"/>
      <c r="X48" s="77"/>
      <c r="Y48" s="77"/>
      <c r="Z48" s="77"/>
    </row>
    <row r="49" spans="1:26" ht="12.75" customHeight="1" x14ac:dyDescent="0.2">
      <c r="A49" s="77"/>
      <c r="B49" s="97" t="s">
        <v>219</v>
      </c>
      <c r="C49" s="342"/>
      <c r="D49" s="342"/>
      <c r="E49" s="343"/>
      <c r="F49" s="77"/>
      <c r="G49" s="77"/>
      <c r="H49" s="77"/>
      <c r="I49" s="77"/>
      <c r="J49" s="77"/>
      <c r="K49" s="77"/>
      <c r="L49" s="77"/>
      <c r="M49" s="77"/>
      <c r="N49" s="77"/>
      <c r="O49" s="77"/>
      <c r="P49" s="77"/>
      <c r="Q49" s="77"/>
      <c r="R49" s="77"/>
      <c r="S49" s="77"/>
      <c r="T49" s="77"/>
      <c r="U49" s="77"/>
      <c r="V49" s="77"/>
      <c r="W49" s="77"/>
      <c r="X49" s="77"/>
      <c r="Y49" s="77"/>
      <c r="Z49" s="77"/>
    </row>
    <row r="50" spans="1:26" ht="12.75" customHeight="1" x14ac:dyDescent="0.2">
      <c r="A50" s="77"/>
      <c r="B50" s="97" t="s">
        <v>220</v>
      </c>
      <c r="C50" s="342"/>
      <c r="D50" s="342"/>
      <c r="E50" s="344"/>
      <c r="F50" s="64"/>
      <c r="G50" s="18"/>
      <c r="H50" s="18"/>
      <c r="I50" s="18"/>
      <c r="J50" s="18"/>
      <c r="K50" s="18"/>
      <c r="L50" s="18"/>
      <c r="M50" s="18"/>
      <c r="N50" s="77"/>
      <c r="O50" s="77"/>
      <c r="P50" s="77"/>
      <c r="Q50" s="77"/>
      <c r="R50" s="77"/>
      <c r="S50" s="77"/>
      <c r="T50" s="77"/>
      <c r="U50" s="77"/>
      <c r="V50" s="77"/>
      <c r="W50" s="77"/>
      <c r="X50" s="77"/>
      <c r="Y50" s="77"/>
      <c r="Z50" s="77"/>
    </row>
    <row r="51" spans="1:26" ht="12.75" customHeight="1" x14ac:dyDescent="0.2">
      <c r="A51" s="77"/>
      <c r="B51" s="63"/>
      <c r="C51" s="64"/>
      <c r="D51" s="64"/>
      <c r="E51" s="64"/>
      <c r="F51" s="64"/>
      <c r="G51" s="18"/>
      <c r="H51" s="18"/>
      <c r="I51" s="18"/>
      <c r="J51" s="18"/>
      <c r="K51" s="18"/>
      <c r="L51" s="18"/>
      <c r="M51" s="18"/>
      <c r="N51" s="77"/>
      <c r="O51" s="77"/>
      <c r="P51" s="77"/>
      <c r="Q51" s="77"/>
      <c r="R51" s="77"/>
      <c r="S51" s="77"/>
      <c r="T51" s="77"/>
      <c r="U51" s="77"/>
      <c r="V51" s="77"/>
      <c r="W51" s="77"/>
      <c r="X51" s="77"/>
      <c r="Y51" s="77"/>
      <c r="Z51" s="77"/>
    </row>
    <row r="52" spans="1:26" ht="12.75" customHeight="1" x14ac:dyDescent="0.2">
      <c r="A52" s="77"/>
      <c r="B52" s="62"/>
      <c r="C52" s="32"/>
      <c r="D52" s="32"/>
      <c r="E52" s="64"/>
      <c r="F52" s="64"/>
      <c r="G52" s="64"/>
      <c r="H52" s="18"/>
      <c r="I52" s="18"/>
      <c r="J52" s="18"/>
      <c r="K52" s="18"/>
      <c r="L52" s="18"/>
      <c r="M52" s="18"/>
      <c r="N52" s="77"/>
      <c r="O52" s="77"/>
      <c r="P52" s="77"/>
      <c r="Q52" s="77"/>
      <c r="R52" s="77"/>
      <c r="S52" s="77"/>
      <c r="T52" s="77"/>
      <c r="U52" s="77"/>
      <c r="V52" s="77"/>
      <c r="W52" s="77"/>
      <c r="X52" s="77"/>
      <c r="Y52" s="77"/>
      <c r="Z52" s="77"/>
    </row>
    <row r="53" spans="1:26" ht="12.75" customHeight="1" x14ac:dyDescent="0.2">
      <c r="A53" s="77"/>
      <c r="B53" s="77"/>
      <c r="C53" s="77"/>
      <c r="D53" s="77"/>
      <c r="E53" s="77"/>
      <c r="F53" s="77"/>
      <c r="G53" s="77"/>
      <c r="H53" s="77"/>
      <c r="I53" s="77"/>
      <c r="J53" s="77"/>
      <c r="K53" s="77"/>
      <c r="L53" s="77"/>
      <c r="M53" s="77"/>
      <c r="N53" s="77"/>
      <c r="O53" s="77"/>
      <c r="P53" s="77"/>
      <c r="Q53" s="77"/>
      <c r="R53" s="77"/>
      <c r="S53" s="77"/>
      <c r="T53" s="77"/>
      <c r="U53" s="77"/>
      <c r="V53" s="77"/>
      <c r="W53" s="77"/>
      <c r="X53" s="77"/>
      <c r="Y53" s="77"/>
      <c r="Z53" s="77"/>
    </row>
    <row r="54" spans="1:26" ht="12.75" customHeight="1" x14ac:dyDescent="0.2">
      <c r="A54" s="77"/>
      <c r="B54" s="77"/>
      <c r="C54" s="77"/>
      <c r="D54" s="77"/>
      <c r="E54" s="77"/>
      <c r="F54" s="77"/>
      <c r="G54" s="77"/>
      <c r="H54" s="77"/>
      <c r="I54" s="77"/>
      <c r="J54" s="77"/>
      <c r="K54" s="77"/>
      <c r="L54" s="77"/>
      <c r="M54" s="77"/>
      <c r="N54" s="77"/>
      <c r="O54" s="77"/>
      <c r="P54" s="77"/>
      <c r="Q54" s="77"/>
      <c r="R54" s="77"/>
      <c r="S54" s="77"/>
      <c r="T54" s="77"/>
      <c r="U54" s="77"/>
      <c r="V54" s="77"/>
      <c r="W54" s="77"/>
      <c r="X54" s="77"/>
      <c r="Y54" s="77"/>
      <c r="Z54" s="77"/>
    </row>
    <row r="55" spans="1:26" ht="12.75" customHeight="1" x14ac:dyDescent="0.2">
      <c r="A55" s="77"/>
      <c r="B55" s="77"/>
      <c r="C55" s="77"/>
      <c r="D55" s="77"/>
      <c r="E55" s="77"/>
      <c r="F55" s="77"/>
      <c r="G55" s="77"/>
      <c r="H55" s="77"/>
      <c r="I55" s="77"/>
      <c r="J55" s="77"/>
      <c r="K55" s="77"/>
      <c r="L55" s="77"/>
      <c r="M55" s="77"/>
      <c r="N55" s="77"/>
      <c r="O55" s="77"/>
      <c r="P55" s="77"/>
      <c r="Q55" s="77"/>
      <c r="R55" s="77"/>
      <c r="S55" s="77"/>
      <c r="T55" s="77"/>
      <c r="U55" s="77"/>
      <c r="V55" s="77"/>
      <c r="W55" s="77"/>
      <c r="X55" s="77"/>
      <c r="Y55" s="77"/>
      <c r="Z55" s="77"/>
    </row>
    <row r="56" spans="1:26" ht="12.75" customHeight="1" x14ac:dyDescent="0.2">
      <c r="A56" s="77"/>
      <c r="B56" s="77"/>
      <c r="C56" s="77"/>
      <c r="D56" s="77"/>
      <c r="E56" s="77"/>
      <c r="F56" s="77"/>
      <c r="G56" s="77"/>
      <c r="H56" s="77"/>
      <c r="I56" s="77"/>
      <c r="J56" s="77"/>
      <c r="K56" s="77"/>
      <c r="L56" s="77"/>
      <c r="M56" s="77"/>
      <c r="N56" s="77"/>
      <c r="O56" s="77"/>
      <c r="P56" s="77"/>
      <c r="Q56" s="77"/>
      <c r="R56" s="77"/>
      <c r="S56" s="77"/>
      <c r="T56" s="77"/>
      <c r="U56" s="77"/>
      <c r="V56" s="77"/>
      <c r="W56" s="77"/>
      <c r="X56" s="77"/>
      <c r="Y56" s="77"/>
      <c r="Z56" s="77"/>
    </row>
    <row r="57" spans="1:26" ht="12.75" customHeight="1" x14ac:dyDescent="0.2">
      <c r="A57" s="77"/>
      <c r="B57" s="77"/>
      <c r="C57" s="77"/>
      <c r="D57" s="77"/>
      <c r="E57" s="77"/>
      <c r="F57" s="77"/>
      <c r="G57" s="77"/>
      <c r="H57" s="77"/>
      <c r="I57" s="77"/>
      <c r="J57" s="77"/>
      <c r="K57" s="77"/>
      <c r="L57" s="77"/>
      <c r="M57" s="77"/>
      <c r="N57" s="77"/>
      <c r="O57" s="77"/>
      <c r="P57" s="77"/>
      <c r="Q57" s="77"/>
      <c r="R57" s="77"/>
      <c r="S57" s="77"/>
      <c r="T57" s="77"/>
      <c r="U57" s="77"/>
      <c r="V57" s="77"/>
      <c r="W57" s="77"/>
      <c r="X57" s="77"/>
      <c r="Y57" s="77"/>
      <c r="Z57" s="77"/>
    </row>
    <row r="58" spans="1:26" ht="12.75" customHeight="1" x14ac:dyDescent="0.2">
      <c r="A58" s="77"/>
      <c r="B58" s="77"/>
      <c r="C58" s="77"/>
      <c r="D58" s="77"/>
      <c r="E58" s="77"/>
      <c r="F58" s="77"/>
      <c r="G58" s="77"/>
      <c r="H58" s="77"/>
      <c r="I58" s="77"/>
      <c r="J58" s="77"/>
      <c r="K58" s="77"/>
      <c r="L58" s="77"/>
      <c r="M58" s="77"/>
      <c r="N58" s="77"/>
      <c r="O58" s="77"/>
      <c r="P58" s="77"/>
      <c r="Q58" s="77"/>
      <c r="R58" s="77"/>
      <c r="S58" s="77"/>
      <c r="T58" s="77"/>
      <c r="U58" s="77"/>
      <c r="V58" s="77"/>
      <c r="W58" s="77"/>
      <c r="X58" s="77"/>
      <c r="Y58" s="77"/>
      <c r="Z58" s="77"/>
    </row>
    <row r="59" spans="1:26" ht="12.75" customHeight="1" x14ac:dyDescent="0.2">
      <c r="A59" s="77"/>
      <c r="B59" s="77"/>
      <c r="C59" s="77"/>
      <c r="D59" s="77"/>
      <c r="E59" s="77"/>
      <c r="F59" s="77"/>
      <c r="G59" s="77"/>
      <c r="H59" s="77"/>
      <c r="I59" s="77"/>
      <c r="J59" s="77"/>
      <c r="K59" s="77"/>
      <c r="L59" s="77"/>
      <c r="M59" s="77"/>
      <c r="N59" s="77"/>
      <c r="O59" s="77"/>
      <c r="P59" s="77"/>
      <c r="Q59" s="77"/>
      <c r="R59" s="77"/>
      <c r="S59" s="77"/>
      <c r="T59" s="77"/>
      <c r="U59" s="77"/>
      <c r="V59" s="77"/>
      <c r="W59" s="77"/>
      <c r="X59" s="77"/>
      <c r="Y59" s="77"/>
      <c r="Z59" s="77"/>
    </row>
    <row r="60" spans="1:26" ht="12.75" customHeight="1" x14ac:dyDescent="0.2">
      <c r="A60" s="77"/>
      <c r="B60" s="77"/>
      <c r="C60" s="77"/>
      <c r="D60" s="77"/>
      <c r="E60" s="77"/>
      <c r="F60" s="77"/>
      <c r="G60" s="77"/>
      <c r="H60" s="77"/>
      <c r="I60" s="77"/>
      <c r="J60" s="77"/>
      <c r="K60" s="77"/>
      <c r="L60" s="77"/>
      <c r="M60" s="77"/>
      <c r="N60" s="77"/>
      <c r="O60" s="77"/>
      <c r="P60" s="77"/>
      <c r="Q60" s="77"/>
      <c r="R60" s="77"/>
      <c r="S60" s="77"/>
      <c r="T60" s="77"/>
      <c r="U60" s="77"/>
      <c r="V60" s="77"/>
      <c r="W60" s="77"/>
      <c r="X60" s="77"/>
      <c r="Y60" s="77"/>
      <c r="Z60" s="77"/>
    </row>
    <row r="61" spans="1:26" ht="12.75" customHeight="1" x14ac:dyDescent="0.2">
      <c r="A61" s="77"/>
      <c r="B61" s="77"/>
      <c r="C61" s="77"/>
      <c r="D61" s="77"/>
      <c r="E61" s="77"/>
      <c r="F61" s="77"/>
      <c r="G61" s="77"/>
      <c r="H61" s="77"/>
      <c r="I61" s="77"/>
      <c r="J61" s="77"/>
      <c r="K61" s="77"/>
      <c r="L61" s="77"/>
      <c r="M61" s="77"/>
      <c r="N61" s="77"/>
      <c r="O61" s="77"/>
      <c r="P61" s="77"/>
      <c r="Q61" s="77"/>
      <c r="R61" s="77"/>
      <c r="S61" s="77"/>
      <c r="T61" s="77"/>
      <c r="U61" s="77"/>
      <c r="V61" s="77"/>
      <c r="W61" s="77"/>
      <c r="X61" s="77"/>
      <c r="Y61" s="77"/>
      <c r="Z61" s="77"/>
    </row>
    <row r="62" spans="1:26" ht="12.75" customHeight="1" x14ac:dyDescent="0.2">
      <c r="A62" s="77"/>
      <c r="B62" s="77"/>
      <c r="C62" s="77"/>
      <c r="D62" s="77"/>
      <c r="E62" s="77"/>
      <c r="F62" s="77"/>
      <c r="G62" s="77"/>
      <c r="H62" s="77"/>
      <c r="I62" s="77"/>
      <c r="J62" s="77"/>
      <c r="K62" s="77"/>
      <c r="L62" s="77"/>
      <c r="M62" s="77"/>
      <c r="N62" s="77"/>
      <c r="O62" s="77"/>
      <c r="P62" s="77"/>
      <c r="Q62" s="77"/>
      <c r="R62" s="77"/>
      <c r="S62" s="77"/>
      <c r="T62" s="77"/>
      <c r="U62" s="77"/>
      <c r="V62" s="77"/>
      <c r="W62" s="77"/>
      <c r="X62" s="77"/>
      <c r="Y62" s="77"/>
      <c r="Z62" s="77"/>
    </row>
    <row r="63" spans="1:26" ht="12.75" customHeight="1" x14ac:dyDescent="0.2">
      <c r="A63" s="77"/>
      <c r="B63" s="77"/>
      <c r="C63" s="77"/>
      <c r="D63" s="77"/>
      <c r="E63" s="77"/>
      <c r="F63" s="77"/>
      <c r="G63" s="77"/>
      <c r="H63" s="77"/>
      <c r="I63" s="77"/>
      <c r="J63" s="77"/>
      <c r="K63" s="77"/>
      <c r="L63" s="77"/>
      <c r="M63" s="77"/>
      <c r="N63" s="77"/>
      <c r="O63" s="77"/>
      <c r="P63" s="77"/>
      <c r="Q63" s="77"/>
      <c r="R63" s="77"/>
      <c r="S63" s="77"/>
      <c r="T63" s="77"/>
      <c r="U63" s="77"/>
      <c r="V63" s="77"/>
      <c r="W63" s="77"/>
      <c r="X63" s="77"/>
      <c r="Y63" s="77"/>
      <c r="Z63" s="77"/>
    </row>
    <row r="64" spans="1:26" ht="12.75" customHeight="1" x14ac:dyDescent="0.2">
      <c r="A64" s="77"/>
      <c r="B64" s="77"/>
      <c r="C64" s="77"/>
      <c r="D64" s="77"/>
      <c r="E64" s="77"/>
      <c r="F64" s="77"/>
      <c r="G64" s="77"/>
      <c r="H64" s="77"/>
      <c r="I64" s="77"/>
      <c r="J64" s="77"/>
      <c r="K64" s="77"/>
      <c r="L64" s="77"/>
      <c r="M64" s="77"/>
      <c r="N64" s="77"/>
      <c r="O64" s="77"/>
      <c r="P64" s="77"/>
      <c r="Q64" s="77"/>
      <c r="R64" s="77"/>
      <c r="S64" s="77"/>
      <c r="T64" s="77"/>
      <c r="U64" s="77"/>
      <c r="V64" s="77"/>
      <c r="W64" s="77"/>
      <c r="X64" s="77"/>
      <c r="Y64" s="77"/>
      <c r="Z64" s="77"/>
    </row>
    <row r="65" spans="1:26" ht="12.75" customHeight="1" x14ac:dyDescent="0.2">
      <c r="A65" s="77"/>
      <c r="B65" s="77"/>
      <c r="C65" s="77"/>
      <c r="D65" s="77"/>
      <c r="E65" s="77"/>
      <c r="F65" s="77"/>
      <c r="G65" s="77"/>
      <c r="H65" s="77"/>
      <c r="I65" s="77"/>
      <c r="J65" s="77"/>
      <c r="K65" s="77"/>
      <c r="L65" s="77"/>
      <c r="M65" s="77"/>
      <c r="N65" s="77"/>
      <c r="O65" s="77"/>
      <c r="P65" s="77"/>
      <c r="Q65" s="77"/>
      <c r="R65" s="77"/>
      <c r="S65" s="77"/>
      <c r="T65" s="77"/>
      <c r="U65" s="77"/>
      <c r="V65" s="77"/>
      <c r="W65" s="77"/>
      <c r="X65" s="77"/>
      <c r="Y65" s="77"/>
      <c r="Z65" s="77"/>
    </row>
    <row r="66" spans="1:26" ht="12.75" customHeight="1" x14ac:dyDescent="0.2">
      <c r="A66" s="77"/>
      <c r="B66" s="77"/>
      <c r="C66" s="77"/>
      <c r="D66" s="77"/>
      <c r="E66" s="77"/>
      <c r="F66" s="77"/>
      <c r="G66" s="77"/>
      <c r="H66" s="77"/>
      <c r="I66" s="77"/>
      <c r="J66" s="77"/>
      <c r="K66" s="77"/>
      <c r="L66" s="77"/>
      <c r="M66" s="77"/>
      <c r="N66" s="77"/>
      <c r="O66" s="77"/>
      <c r="P66" s="77"/>
      <c r="Q66" s="77"/>
      <c r="R66" s="77"/>
      <c r="S66" s="77"/>
      <c r="T66" s="77"/>
      <c r="U66" s="77"/>
      <c r="V66" s="77"/>
      <c r="W66" s="77"/>
      <c r="X66" s="77"/>
      <c r="Y66" s="77"/>
      <c r="Z66" s="77"/>
    </row>
    <row r="67" spans="1:26" ht="12.75" customHeight="1" x14ac:dyDescent="0.2">
      <c r="A67" s="77"/>
      <c r="B67" s="77"/>
      <c r="C67" s="77"/>
      <c r="D67" s="77"/>
      <c r="E67" s="77"/>
      <c r="F67" s="77"/>
      <c r="G67" s="77"/>
      <c r="H67" s="77"/>
      <c r="I67" s="77"/>
      <c r="J67" s="77"/>
      <c r="K67" s="77"/>
      <c r="L67" s="77"/>
      <c r="M67" s="77"/>
      <c r="N67" s="77"/>
      <c r="O67" s="77"/>
      <c r="P67" s="77"/>
      <c r="Q67" s="77"/>
      <c r="R67" s="77"/>
      <c r="S67" s="77"/>
      <c r="T67" s="77"/>
      <c r="U67" s="77"/>
      <c r="V67" s="77"/>
      <c r="W67" s="77"/>
      <c r="X67" s="77"/>
      <c r="Y67" s="77"/>
      <c r="Z67" s="77"/>
    </row>
    <row r="68" spans="1:26" ht="12.75" customHeight="1" x14ac:dyDescent="0.2">
      <c r="A68" s="77"/>
      <c r="B68" s="77"/>
      <c r="C68" s="77"/>
      <c r="D68" s="77"/>
      <c r="E68" s="77"/>
      <c r="F68" s="77"/>
      <c r="G68" s="77"/>
      <c r="H68" s="77"/>
      <c r="I68" s="77"/>
      <c r="J68" s="77"/>
      <c r="K68" s="77"/>
      <c r="L68" s="77"/>
      <c r="M68" s="77"/>
      <c r="N68" s="77"/>
      <c r="O68" s="77"/>
      <c r="P68" s="77"/>
      <c r="Q68" s="77"/>
      <c r="R68" s="77"/>
      <c r="S68" s="77"/>
      <c r="T68" s="77"/>
      <c r="U68" s="77"/>
      <c r="V68" s="77"/>
      <c r="W68" s="77"/>
      <c r="X68" s="77"/>
      <c r="Y68" s="77"/>
      <c r="Z68" s="77"/>
    </row>
    <row r="69" spans="1:26" ht="12.75" customHeight="1" x14ac:dyDescent="0.2">
      <c r="A69" s="77"/>
      <c r="B69" s="77"/>
      <c r="C69" s="77"/>
      <c r="D69" s="77"/>
      <c r="E69" s="77"/>
      <c r="F69" s="77"/>
      <c r="G69" s="77"/>
      <c r="H69" s="77"/>
      <c r="I69" s="77"/>
      <c r="J69" s="77"/>
      <c r="K69" s="77"/>
      <c r="L69" s="77"/>
      <c r="M69" s="77"/>
      <c r="N69" s="77"/>
      <c r="O69" s="77"/>
      <c r="P69" s="77"/>
      <c r="Q69" s="77"/>
      <c r="R69" s="77"/>
      <c r="S69" s="77"/>
      <c r="T69" s="77"/>
      <c r="U69" s="77"/>
      <c r="V69" s="77"/>
      <c r="W69" s="77"/>
      <c r="X69" s="77"/>
      <c r="Y69" s="77"/>
      <c r="Z69" s="77"/>
    </row>
    <row r="70" spans="1:26" ht="12.75" customHeight="1" x14ac:dyDescent="0.2">
      <c r="A70" s="77"/>
      <c r="B70" s="77"/>
      <c r="C70" s="77"/>
      <c r="D70" s="77"/>
      <c r="E70" s="77"/>
      <c r="F70" s="77"/>
      <c r="G70" s="77"/>
      <c r="H70" s="77"/>
      <c r="I70" s="77"/>
      <c r="J70" s="77"/>
      <c r="K70" s="77"/>
      <c r="L70" s="77"/>
      <c r="M70" s="77"/>
      <c r="N70" s="77"/>
      <c r="O70" s="77"/>
      <c r="P70" s="77"/>
      <c r="Q70" s="77"/>
      <c r="R70" s="77"/>
      <c r="S70" s="77"/>
      <c r="T70" s="77"/>
      <c r="U70" s="77"/>
      <c r="V70" s="77"/>
      <c r="W70" s="77"/>
      <c r="X70" s="77"/>
      <c r="Y70" s="77"/>
      <c r="Z70" s="77"/>
    </row>
    <row r="71" spans="1:26" ht="12.75" customHeight="1" x14ac:dyDescent="0.2">
      <c r="A71" s="77"/>
      <c r="B71" s="77"/>
      <c r="C71" s="77"/>
      <c r="D71" s="77"/>
      <c r="E71" s="77"/>
      <c r="F71" s="77"/>
      <c r="G71" s="77"/>
      <c r="H71" s="77"/>
      <c r="I71" s="77"/>
      <c r="J71" s="77"/>
      <c r="K71" s="77"/>
      <c r="L71" s="77"/>
      <c r="M71" s="77"/>
      <c r="N71" s="77"/>
      <c r="O71" s="77"/>
      <c r="P71" s="77"/>
      <c r="Q71" s="77"/>
      <c r="R71" s="77"/>
      <c r="S71" s="77"/>
      <c r="T71" s="77"/>
      <c r="U71" s="77"/>
      <c r="V71" s="77"/>
      <c r="W71" s="77"/>
      <c r="X71" s="77"/>
      <c r="Y71" s="77"/>
      <c r="Z71" s="77"/>
    </row>
    <row r="72" spans="1:26" ht="12.75" customHeight="1" x14ac:dyDescent="0.2">
      <c r="A72" s="77"/>
      <c r="B72" s="77"/>
      <c r="C72" s="77"/>
      <c r="D72" s="77"/>
      <c r="E72" s="77"/>
      <c r="F72" s="77"/>
      <c r="G72" s="77"/>
      <c r="H72" s="77"/>
      <c r="I72" s="77"/>
      <c r="J72" s="77"/>
      <c r="K72" s="77"/>
      <c r="L72" s="77"/>
      <c r="M72" s="77"/>
      <c r="N72" s="77"/>
      <c r="O72" s="77"/>
      <c r="P72" s="77"/>
      <c r="Q72" s="77"/>
      <c r="R72" s="77"/>
      <c r="S72" s="77"/>
      <c r="T72" s="77"/>
      <c r="U72" s="77"/>
      <c r="V72" s="77"/>
      <c r="W72" s="77"/>
      <c r="X72" s="77"/>
      <c r="Y72" s="77"/>
      <c r="Z72" s="77"/>
    </row>
    <row r="73" spans="1:26" ht="12.75" customHeight="1" x14ac:dyDescent="0.2">
      <c r="A73" s="77"/>
      <c r="B73" s="77"/>
      <c r="C73" s="77"/>
      <c r="D73" s="77"/>
      <c r="E73" s="77"/>
      <c r="F73" s="77"/>
      <c r="G73" s="77"/>
      <c r="H73" s="77"/>
      <c r="I73" s="77"/>
      <c r="J73" s="77"/>
      <c r="K73" s="77"/>
      <c r="L73" s="77"/>
      <c r="M73" s="77"/>
      <c r="N73" s="77"/>
      <c r="O73" s="77"/>
      <c r="P73" s="77"/>
      <c r="Q73" s="77"/>
      <c r="R73" s="77"/>
      <c r="S73" s="77"/>
      <c r="T73" s="77"/>
      <c r="U73" s="77"/>
      <c r="V73" s="77"/>
      <c r="W73" s="77"/>
      <c r="X73" s="77"/>
      <c r="Y73" s="77"/>
      <c r="Z73" s="77"/>
    </row>
    <row r="74" spans="1:26" ht="12.75" customHeight="1" x14ac:dyDescent="0.2">
      <c r="A74" s="77"/>
      <c r="B74" s="77"/>
      <c r="C74" s="77"/>
      <c r="D74" s="77"/>
      <c r="E74" s="77"/>
      <c r="F74" s="77"/>
      <c r="G74" s="77"/>
      <c r="H74" s="77"/>
      <c r="I74" s="77"/>
      <c r="J74" s="77"/>
      <c r="K74" s="77"/>
      <c r="L74" s="77"/>
      <c r="M74" s="77"/>
      <c r="N74" s="77"/>
      <c r="O74" s="77"/>
      <c r="P74" s="77"/>
      <c r="Q74" s="77"/>
      <c r="R74" s="77"/>
      <c r="S74" s="77"/>
      <c r="T74" s="77"/>
      <c r="U74" s="77"/>
      <c r="V74" s="77"/>
      <c r="W74" s="77"/>
      <c r="X74" s="77"/>
      <c r="Y74" s="77"/>
      <c r="Z74" s="77"/>
    </row>
    <row r="75" spans="1:26" ht="12.75" customHeight="1" x14ac:dyDescent="0.2">
      <c r="A75" s="77"/>
      <c r="B75" s="77"/>
      <c r="C75" s="77"/>
      <c r="D75" s="77"/>
      <c r="E75" s="77"/>
      <c r="F75" s="77"/>
      <c r="G75" s="77"/>
      <c r="H75" s="77"/>
      <c r="I75" s="77"/>
      <c r="J75" s="77"/>
      <c r="K75" s="77"/>
      <c r="L75" s="77"/>
      <c r="M75" s="77"/>
      <c r="N75" s="77"/>
      <c r="O75" s="77"/>
      <c r="P75" s="77"/>
      <c r="Q75" s="77"/>
      <c r="R75" s="77"/>
      <c r="S75" s="77"/>
      <c r="T75" s="77"/>
      <c r="U75" s="77"/>
      <c r="V75" s="77"/>
      <c r="W75" s="77"/>
      <c r="X75" s="77"/>
      <c r="Y75" s="77"/>
      <c r="Z75" s="77"/>
    </row>
    <row r="76" spans="1:26" ht="12.75" customHeight="1" x14ac:dyDescent="0.2">
      <c r="A76" s="77"/>
      <c r="B76" s="77"/>
      <c r="C76" s="77"/>
      <c r="D76" s="77"/>
      <c r="E76" s="77"/>
      <c r="F76" s="77"/>
      <c r="G76" s="77"/>
      <c r="H76" s="77"/>
      <c r="I76" s="77"/>
      <c r="J76" s="77"/>
      <c r="K76" s="77"/>
      <c r="L76" s="77"/>
      <c r="M76" s="77"/>
      <c r="N76" s="77"/>
      <c r="O76" s="77"/>
      <c r="P76" s="77"/>
      <c r="Q76" s="77"/>
      <c r="R76" s="77"/>
      <c r="S76" s="77"/>
      <c r="T76" s="77"/>
      <c r="U76" s="77"/>
      <c r="V76" s="77"/>
      <c r="W76" s="77"/>
      <c r="X76" s="77"/>
      <c r="Y76" s="77"/>
      <c r="Z76" s="77"/>
    </row>
    <row r="77" spans="1:26" ht="12.75" customHeight="1" x14ac:dyDescent="0.2">
      <c r="A77" s="77"/>
      <c r="B77" s="77"/>
      <c r="C77" s="77"/>
      <c r="D77" s="77"/>
      <c r="E77" s="77"/>
      <c r="F77" s="77"/>
      <c r="G77" s="77"/>
      <c r="H77" s="77"/>
      <c r="I77" s="77"/>
      <c r="J77" s="77"/>
      <c r="K77" s="77"/>
      <c r="L77" s="77"/>
      <c r="M77" s="77"/>
      <c r="N77" s="77"/>
      <c r="O77" s="77"/>
      <c r="P77" s="77"/>
      <c r="Q77" s="77"/>
      <c r="R77" s="77"/>
      <c r="S77" s="77"/>
      <c r="T77" s="77"/>
      <c r="U77" s="77"/>
      <c r="V77" s="77"/>
      <c r="W77" s="77"/>
      <c r="X77" s="77"/>
      <c r="Y77" s="77"/>
      <c r="Z77" s="77"/>
    </row>
    <row r="78" spans="1:26" ht="12.75" customHeight="1" x14ac:dyDescent="0.2">
      <c r="A78" s="77"/>
      <c r="B78" s="77"/>
      <c r="C78" s="77"/>
      <c r="D78" s="77"/>
      <c r="E78" s="77"/>
      <c r="F78" s="77"/>
      <c r="G78" s="77"/>
      <c r="H78" s="77"/>
      <c r="I78" s="77"/>
      <c r="J78" s="77"/>
      <c r="K78" s="77"/>
      <c r="L78" s="77"/>
      <c r="M78" s="77"/>
      <c r="N78" s="77"/>
      <c r="O78" s="77"/>
      <c r="P78" s="77"/>
      <c r="Q78" s="77"/>
      <c r="R78" s="77"/>
      <c r="S78" s="77"/>
      <c r="T78" s="77"/>
      <c r="U78" s="77"/>
      <c r="V78" s="77"/>
      <c r="W78" s="77"/>
      <c r="X78" s="77"/>
      <c r="Y78" s="77"/>
      <c r="Z78" s="77"/>
    </row>
    <row r="79" spans="1:26" ht="12.75" customHeight="1" x14ac:dyDescent="0.2">
      <c r="A79" s="77"/>
      <c r="B79" s="77"/>
      <c r="C79" s="77"/>
      <c r="D79" s="77"/>
      <c r="E79" s="77"/>
      <c r="F79" s="77"/>
      <c r="G79" s="77"/>
      <c r="H79" s="77"/>
      <c r="I79" s="77"/>
      <c r="J79" s="77"/>
      <c r="K79" s="77"/>
      <c r="L79" s="77"/>
      <c r="M79" s="77"/>
      <c r="N79" s="77"/>
      <c r="O79" s="77"/>
      <c r="P79" s="77"/>
      <c r="Q79" s="77"/>
      <c r="R79" s="77"/>
      <c r="S79" s="77"/>
      <c r="T79" s="77"/>
      <c r="U79" s="77"/>
      <c r="V79" s="77"/>
      <c r="W79" s="77"/>
      <c r="X79" s="77"/>
      <c r="Y79" s="77"/>
      <c r="Z79" s="77"/>
    </row>
    <row r="80" spans="1:26" ht="12.75" customHeight="1" x14ac:dyDescent="0.2">
      <c r="A80" s="77"/>
      <c r="B80" s="77"/>
      <c r="C80" s="77"/>
      <c r="D80" s="77"/>
      <c r="E80" s="77"/>
      <c r="F80" s="77"/>
      <c r="G80" s="77"/>
      <c r="H80" s="77"/>
      <c r="I80" s="77"/>
      <c r="J80" s="77"/>
      <c r="K80" s="77"/>
      <c r="L80" s="77"/>
      <c r="M80" s="77"/>
      <c r="N80" s="77"/>
      <c r="O80" s="77"/>
      <c r="P80" s="77"/>
      <c r="Q80" s="77"/>
      <c r="R80" s="77"/>
      <c r="S80" s="77"/>
      <c r="T80" s="77"/>
      <c r="U80" s="77"/>
      <c r="V80" s="77"/>
      <c r="W80" s="77"/>
      <c r="X80" s="77"/>
      <c r="Y80" s="77"/>
      <c r="Z80" s="77"/>
    </row>
    <row r="81" spans="1:26" ht="12.75" customHeight="1" x14ac:dyDescent="0.2">
      <c r="A81" s="77"/>
      <c r="B81" s="77"/>
      <c r="C81" s="77"/>
      <c r="D81" s="77"/>
      <c r="E81" s="77"/>
      <c r="F81" s="77"/>
      <c r="G81" s="77"/>
      <c r="H81" s="77"/>
      <c r="I81" s="77"/>
      <c r="J81" s="77"/>
      <c r="K81" s="77"/>
      <c r="L81" s="77"/>
      <c r="M81" s="77"/>
      <c r="N81" s="77"/>
      <c r="O81" s="77"/>
      <c r="P81" s="77"/>
      <c r="Q81" s="77"/>
      <c r="R81" s="77"/>
      <c r="S81" s="77"/>
      <c r="T81" s="77"/>
      <c r="U81" s="77"/>
      <c r="V81" s="77"/>
      <c r="W81" s="77"/>
      <c r="X81" s="77"/>
      <c r="Y81" s="77"/>
      <c r="Z81" s="77"/>
    </row>
    <row r="82" spans="1:26" ht="12.75" customHeight="1" x14ac:dyDescent="0.2">
      <c r="A82" s="77"/>
      <c r="B82" s="77"/>
      <c r="C82" s="77"/>
      <c r="D82" s="77"/>
      <c r="E82" s="77"/>
      <c r="F82" s="77"/>
      <c r="G82" s="77"/>
      <c r="H82" s="77"/>
      <c r="I82" s="77"/>
      <c r="J82" s="77"/>
      <c r="K82" s="77"/>
      <c r="L82" s="77"/>
      <c r="M82" s="77"/>
      <c r="N82" s="77"/>
      <c r="O82" s="77"/>
      <c r="P82" s="77"/>
      <c r="Q82" s="77"/>
      <c r="R82" s="77"/>
      <c r="S82" s="77"/>
      <c r="T82" s="77"/>
      <c r="U82" s="77"/>
      <c r="V82" s="77"/>
      <c r="W82" s="77"/>
      <c r="X82" s="77"/>
      <c r="Y82" s="77"/>
      <c r="Z82" s="77"/>
    </row>
    <row r="83" spans="1:26" ht="12.75" customHeight="1" x14ac:dyDescent="0.2">
      <c r="A83" s="77"/>
      <c r="B83" s="77"/>
      <c r="C83" s="77"/>
      <c r="D83" s="77"/>
      <c r="E83" s="77"/>
      <c r="F83" s="77"/>
      <c r="G83" s="77"/>
      <c r="H83" s="77"/>
      <c r="I83" s="77"/>
      <c r="J83" s="77"/>
      <c r="K83" s="77"/>
      <c r="L83" s="77"/>
      <c r="M83" s="77"/>
      <c r="N83" s="77"/>
      <c r="O83" s="77"/>
      <c r="P83" s="77"/>
      <c r="Q83" s="77"/>
      <c r="R83" s="77"/>
      <c r="S83" s="77"/>
      <c r="T83" s="77"/>
      <c r="U83" s="77"/>
      <c r="V83" s="77"/>
      <c r="W83" s="77"/>
      <c r="X83" s="77"/>
      <c r="Y83" s="77"/>
      <c r="Z83" s="77"/>
    </row>
    <row r="84" spans="1:26" ht="12.75" customHeight="1" x14ac:dyDescent="0.2">
      <c r="A84" s="77"/>
      <c r="B84" s="77"/>
      <c r="C84" s="77"/>
      <c r="D84" s="77"/>
      <c r="E84" s="77"/>
      <c r="F84" s="77"/>
      <c r="G84" s="77"/>
      <c r="H84" s="77"/>
      <c r="I84" s="77"/>
      <c r="J84" s="77"/>
      <c r="K84" s="77"/>
      <c r="L84" s="77"/>
      <c r="M84" s="77"/>
      <c r="N84" s="77"/>
      <c r="O84" s="77"/>
      <c r="P84" s="77"/>
      <c r="Q84" s="77"/>
      <c r="R84" s="77"/>
      <c r="S84" s="77"/>
      <c r="T84" s="77"/>
      <c r="U84" s="77"/>
      <c r="V84" s="77"/>
      <c r="W84" s="77"/>
      <c r="X84" s="77"/>
      <c r="Y84" s="77"/>
      <c r="Z84" s="77"/>
    </row>
    <row r="85" spans="1:26" ht="12.75" customHeight="1" x14ac:dyDescent="0.2">
      <c r="A85" s="77"/>
      <c r="B85" s="77"/>
      <c r="C85" s="77"/>
      <c r="D85" s="77"/>
      <c r="E85" s="77"/>
      <c r="F85" s="77"/>
      <c r="G85" s="77"/>
      <c r="H85" s="77"/>
      <c r="I85" s="77"/>
      <c r="J85" s="77"/>
      <c r="K85" s="77"/>
      <c r="L85" s="77"/>
      <c r="M85" s="77"/>
      <c r="N85" s="77"/>
      <c r="O85" s="77"/>
      <c r="P85" s="77"/>
      <c r="Q85" s="77"/>
      <c r="R85" s="77"/>
      <c r="S85" s="77"/>
      <c r="T85" s="77"/>
      <c r="U85" s="77"/>
      <c r="V85" s="77"/>
      <c r="W85" s="77"/>
      <c r="X85" s="77"/>
      <c r="Y85" s="77"/>
      <c r="Z85" s="77"/>
    </row>
    <row r="86" spans="1:26" ht="12.75" customHeight="1" x14ac:dyDescent="0.2">
      <c r="A86" s="77"/>
      <c r="B86" s="77"/>
      <c r="C86" s="77"/>
      <c r="D86" s="77"/>
      <c r="E86" s="77"/>
      <c r="F86" s="77"/>
      <c r="G86" s="77"/>
      <c r="H86" s="77"/>
      <c r="I86" s="77"/>
      <c r="J86" s="77"/>
      <c r="K86" s="77"/>
      <c r="L86" s="77"/>
      <c r="M86" s="77"/>
      <c r="N86" s="77"/>
      <c r="O86" s="77"/>
      <c r="P86" s="77"/>
      <c r="Q86" s="77"/>
      <c r="R86" s="77"/>
      <c r="S86" s="77"/>
      <c r="T86" s="77"/>
      <c r="U86" s="77"/>
      <c r="V86" s="77"/>
      <c r="W86" s="77"/>
      <c r="X86" s="77"/>
      <c r="Y86" s="77"/>
      <c r="Z86" s="77"/>
    </row>
    <row r="87" spans="1:26" ht="12.75" customHeight="1" x14ac:dyDescent="0.2">
      <c r="A87" s="77"/>
      <c r="B87" s="77"/>
      <c r="C87" s="77"/>
      <c r="D87" s="77"/>
      <c r="E87" s="77"/>
      <c r="F87" s="77"/>
      <c r="G87" s="77"/>
      <c r="H87" s="77"/>
      <c r="I87" s="77"/>
      <c r="J87" s="77"/>
      <c r="K87" s="77"/>
      <c r="L87" s="77"/>
      <c r="M87" s="77"/>
      <c r="N87" s="77"/>
      <c r="O87" s="77"/>
      <c r="P87" s="77"/>
      <c r="Q87" s="77"/>
      <c r="R87" s="77"/>
      <c r="S87" s="77"/>
      <c r="T87" s="77"/>
      <c r="U87" s="77"/>
      <c r="V87" s="77"/>
      <c r="W87" s="77"/>
      <c r="X87" s="77"/>
      <c r="Y87" s="77"/>
      <c r="Z87" s="77"/>
    </row>
    <row r="88" spans="1:26" ht="12.75" customHeight="1" x14ac:dyDescent="0.2">
      <c r="A88" s="77"/>
      <c r="B88" s="77"/>
      <c r="C88" s="77"/>
      <c r="D88" s="77"/>
      <c r="E88" s="77"/>
      <c r="F88" s="77"/>
      <c r="G88" s="77"/>
      <c r="H88" s="77"/>
      <c r="I88" s="77"/>
      <c r="J88" s="77"/>
      <c r="K88" s="77"/>
      <c r="L88" s="77"/>
      <c r="M88" s="77"/>
      <c r="N88" s="77"/>
      <c r="O88" s="77"/>
      <c r="P88" s="77"/>
      <c r="Q88" s="77"/>
      <c r="R88" s="77"/>
      <c r="S88" s="77"/>
      <c r="T88" s="77"/>
      <c r="U88" s="77"/>
      <c r="V88" s="77"/>
      <c r="W88" s="77"/>
      <c r="X88" s="77"/>
      <c r="Y88" s="77"/>
      <c r="Z88" s="77"/>
    </row>
    <row r="89" spans="1:26" ht="12.75" customHeight="1" x14ac:dyDescent="0.2">
      <c r="A89" s="77"/>
      <c r="B89" s="77"/>
      <c r="C89" s="77"/>
      <c r="D89" s="77"/>
      <c r="E89" s="77"/>
      <c r="F89" s="77"/>
      <c r="G89" s="77"/>
      <c r="H89" s="77"/>
      <c r="I89" s="77"/>
      <c r="J89" s="77"/>
      <c r="K89" s="77"/>
      <c r="L89" s="77"/>
      <c r="M89" s="77"/>
      <c r="N89" s="77"/>
      <c r="O89" s="77"/>
      <c r="P89" s="77"/>
      <c r="Q89" s="77"/>
      <c r="R89" s="77"/>
      <c r="S89" s="77"/>
      <c r="T89" s="77"/>
      <c r="U89" s="77"/>
      <c r="V89" s="77"/>
      <c r="W89" s="77"/>
      <c r="X89" s="77"/>
      <c r="Y89" s="77"/>
      <c r="Z89" s="77"/>
    </row>
    <row r="90" spans="1:26" ht="12.75" customHeight="1" x14ac:dyDescent="0.2">
      <c r="A90" s="77"/>
      <c r="B90" s="77"/>
      <c r="C90" s="77"/>
      <c r="D90" s="77"/>
      <c r="E90" s="77"/>
      <c r="F90" s="77"/>
      <c r="G90" s="77"/>
      <c r="H90" s="77"/>
      <c r="I90" s="77"/>
      <c r="J90" s="77"/>
      <c r="K90" s="77"/>
      <c r="L90" s="77"/>
      <c r="M90" s="77"/>
      <c r="N90" s="77"/>
      <c r="O90" s="77"/>
      <c r="P90" s="77"/>
      <c r="Q90" s="77"/>
      <c r="R90" s="77"/>
      <c r="S90" s="77"/>
      <c r="T90" s="77"/>
      <c r="U90" s="77"/>
      <c r="V90" s="77"/>
      <c r="W90" s="77"/>
      <c r="X90" s="77"/>
      <c r="Y90" s="77"/>
      <c r="Z90" s="77"/>
    </row>
    <row r="91" spans="1:26" ht="12.75" customHeight="1" x14ac:dyDescent="0.2">
      <c r="A91" s="77"/>
      <c r="B91" s="77"/>
      <c r="C91" s="77"/>
      <c r="D91" s="77"/>
      <c r="E91" s="77"/>
      <c r="F91" s="77"/>
      <c r="G91" s="77"/>
      <c r="H91" s="77"/>
      <c r="I91" s="77"/>
      <c r="J91" s="77"/>
      <c r="K91" s="77"/>
      <c r="L91" s="77"/>
      <c r="M91" s="77"/>
      <c r="N91" s="77"/>
      <c r="O91" s="77"/>
      <c r="P91" s="77"/>
      <c r="Q91" s="77"/>
      <c r="R91" s="77"/>
      <c r="S91" s="77"/>
      <c r="T91" s="77"/>
      <c r="U91" s="77"/>
      <c r="V91" s="77"/>
      <c r="W91" s="77"/>
      <c r="X91" s="77"/>
      <c r="Y91" s="77"/>
      <c r="Z91" s="77"/>
    </row>
    <row r="92" spans="1:26" ht="12.75" customHeight="1" x14ac:dyDescent="0.2">
      <c r="A92" s="77"/>
      <c r="B92" s="77"/>
      <c r="C92" s="77"/>
      <c r="D92" s="77"/>
      <c r="E92" s="77"/>
      <c r="F92" s="77"/>
      <c r="G92" s="77"/>
      <c r="H92" s="77"/>
      <c r="I92" s="77"/>
      <c r="J92" s="77"/>
      <c r="K92" s="77"/>
      <c r="L92" s="77"/>
      <c r="M92" s="77"/>
      <c r="N92" s="77"/>
      <c r="O92" s="77"/>
      <c r="P92" s="77"/>
      <c r="Q92" s="77"/>
      <c r="R92" s="77"/>
      <c r="S92" s="77"/>
      <c r="T92" s="77"/>
      <c r="U92" s="77"/>
      <c r="V92" s="77"/>
      <c r="W92" s="77"/>
      <c r="X92" s="77"/>
      <c r="Y92" s="77"/>
      <c r="Z92" s="77"/>
    </row>
    <row r="93" spans="1:26" ht="12.75" customHeight="1" x14ac:dyDescent="0.2">
      <c r="A93" s="77"/>
      <c r="B93" s="77"/>
      <c r="C93" s="77"/>
      <c r="D93" s="77"/>
      <c r="E93" s="77"/>
      <c r="F93" s="77"/>
      <c r="G93" s="77"/>
      <c r="H93" s="77"/>
      <c r="I93" s="77"/>
      <c r="J93" s="77"/>
      <c r="K93" s="77"/>
      <c r="L93" s="77"/>
      <c r="M93" s="77"/>
      <c r="N93" s="77"/>
      <c r="O93" s="77"/>
      <c r="P93" s="77"/>
      <c r="Q93" s="77"/>
      <c r="R93" s="77"/>
      <c r="S93" s="77"/>
      <c r="T93" s="77"/>
      <c r="U93" s="77"/>
      <c r="V93" s="77"/>
      <c r="W93" s="77"/>
      <c r="X93" s="77"/>
      <c r="Y93" s="77"/>
      <c r="Z93" s="77"/>
    </row>
    <row r="94" spans="1:26" ht="12.75" customHeight="1" x14ac:dyDescent="0.2">
      <c r="A94" s="77"/>
      <c r="B94" s="77"/>
      <c r="C94" s="77"/>
      <c r="D94" s="77"/>
      <c r="E94" s="77"/>
      <c r="F94" s="77"/>
      <c r="G94" s="77"/>
      <c r="H94" s="77"/>
      <c r="I94" s="77"/>
      <c r="J94" s="77"/>
      <c r="K94" s="77"/>
      <c r="L94" s="77"/>
      <c r="M94" s="77"/>
      <c r="N94" s="77"/>
      <c r="O94" s="77"/>
      <c r="P94" s="77"/>
      <c r="Q94" s="77"/>
      <c r="R94" s="77"/>
      <c r="S94" s="77"/>
      <c r="T94" s="77"/>
      <c r="U94" s="77"/>
      <c r="V94" s="77"/>
      <c r="W94" s="77"/>
      <c r="X94" s="77"/>
      <c r="Y94" s="77"/>
      <c r="Z94" s="77"/>
    </row>
    <row r="95" spans="1:26" ht="12.75" customHeight="1" x14ac:dyDescent="0.2">
      <c r="A95" s="77"/>
      <c r="B95" s="77"/>
      <c r="C95" s="77"/>
      <c r="D95" s="77"/>
      <c r="E95" s="77"/>
      <c r="F95" s="77"/>
      <c r="G95" s="77"/>
      <c r="H95" s="77"/>
      <c r="I95" s="77"/>
      <c r="J95" s="77"/>
      <c r="K95" s="77"/>
      <c r="L95" s="77"/>
      <c r="M95" s="77"/>
      <c r="N95" s="77"/>
      <c r="O95" s="77"/>
      <c r="P95" s="77"/>
      <c r="Q95" s="77"/>
      <c r="R95" s="77"/>
      <c r="S95" s="77"/>
      <c r="T95" s="77"/>
      <c r="U95" s="77"/>
      <c r="V95" s="77"/>
      <c r="W95" s="77"/>
      <c r="X95" s="77"/>
      <c r="Y95" s="77"/>
      <c r="Z95" s="77"/>
    </row>
    <row r="96" spans="1:26" ht="12.75" customHeight="1" x14ac:dyDescent="0.2">
      <c r="A96" s="77"/>
      <c r="B96" s="77"/>
      <c r="C96" s="77"/>
      <c r="D96" s="77"/>
      <c r="E96" s="77"/>
      <c r="F96" s="77"/>
      <c r="G96" s="77"/>
      <c r="H96" s="77"/>
      <c r="I96" s="77"/>
      <c r="J96" s="77"/>
      <c r="K96" s="77"/>
      <c r="L96" s="77"/>
      <c r="M96" s="77"/>
      <c r="N96" s="77"/>
      <c r="O96" s="77"/>
      <c r="P96" s="77"/>
      <c r="Q96" s="77"/>
      <c r="R96" s="77"/>
      <c r="S96" s="77"/>
      <c r="T96" s="77"/>
      <c r="U96" s="77"/>
      <c r="V96" s="77"/>
      <c r="W96" s="77"/>
      <c r="X96" s="77"/>
      <c r="Y96" s="77"/>
      <c r="Z96" s="77"/>
    </row>
    <row r="97" spans="1:26" ht="12.75" customHeight="1" x14ac:dyDescent="0.2">
      <c r="A97" s="77"/>
      <c r="B97" s="77"/>
      <c r="C97" s="77"/>
      <c r="D97" s="77"/>
      <c r="E97" s="77"/>
      <c r="F97" s="77"/>
      <c r="G97" s="77"/>
      <c r="H97" s="77"/>
      <c r="I97" s="77"/>
      <c r="J97" s="77"/>
      <c r="K97" s="77"/>
      <c r="L97" s="77"/>
      <c r="M97" s="77"/>
      <c r="N97" s="77"/>
      <c r="O97" s="77"/>
      <c r="P97" s="77"/>
      <c r="Q97" s="77"/>
      <c r="R97" s="77"/>
      <c r="S97" s="77"/>
      <c r="T97" s="77"/>
      <c r="U97" s="77"/>
      <c r="V97" s="77"/>
      <c r="W97" s="77"/>
      <c r="X97" s="77"/>
      <c r="Y97" s="77"/>
      <c r="Z97" s="77"/>
    </row>
    <row r="98" spans="1:26" ht="12.75" customHeight="1" x14ac:dyDescent="0.2">
      <c r="A98" s="77"/>
      <c r="B98" s="77"/>
      <c r="C98" s="77"/>
      <c r="D98" s="77"/>
      <c r="E98" s="77"/>
      <c r="F98" s="77"/>
      <c r="G98" s="77"/>
      <c r="H98" s="77"/>
      <c r="I98" s="77"/>
      <c r="J98" s="77"/>
      <c r="K98" s="77"/>
      <c r="L98" s="77"/>
      <c r="M98" s="77"/>
      <c r="N98" s="77"/>
      <c r="O98" s="77"/>
      <c r="P98" s="77"/>
      <c r="Q98" s="77"/>
      <c r="R98" s="77"/>
      <c r="S98" s="77"/>
      <c r="T98" s="77"/>
      <c r="U98" s="77"/>
      <c r="V98" s="77"/>
      <c r="W98" s="77"/>
      <c r="X98" s="77"/>
      <c r="Y98" s="77"/>
      <c r="Z98" s="77"/>
    </row>
    <row r="99" spans="1:26" ht="12.75" customHeight="1" x14ac:dyDescent="0.2">
      <c r="A99" s="77"/>
      <c r="B99" s="77"/>
      <c r="C99" s="77"/>
      <c r="D99" s="77"/>
      <c r="E99" s="77"/>
      <c r="F99" s="77"/>
      <c r="G99" s="77"/>
      <c r="H99" s="77"/>
      <c r="I99" s="77"/>
      <c r="J99" s="77"/>
      <c r="K99" s="77"/>
      <c r="L99" s="77"/>
      <c r="M99" s="77"/>
      <c r="N99" s="77"/>
      <c r="O99" s="77"/>
      <c r="P99" s="77"/>
      <c r="Q99" s="77"/>
      <c r="R99" s="77"/>
      <c r="S99" s="77"/>
      <c r="T99" s="77"/>
      <c r="U99" s="77"/>
      <c r="V99" s="77"/>
      <c r="W99" s="77"/>
      <c r="X99" s="77"/>
      <c r="Y99" s="77"/>
      <c r="Z99" s="77"/>
    </row>
    <row r="100" spans="1:26" ht="12.75" customHeight="1" x14ac:dyDescent="0.2">
      <c r="A100" s="77"/>
      <c r="B100" s="77"/>
      <c r="C100" s="77"/>
      <c r="D100" s="77"/>
      <c r="E100" s="77"/>
      <c r="F100" s="77"/>
      <c r="G100" s="77"/>
      <c r="H100" s="77"/>
      <c r="I100" s="77"/>
      <c r="J100" s="77"/>
      <c r="K100" s="77"/>
      <c r="L100" s="77"/>
      <c r="M100" s="77"/>
      <c r="N100" s="77"/>
      <c r="O100" s="77"/>
      <c r="P100" s="77"/>
      <c r="Q100" s="77"/>
      <c r="R100" s="77"/>
      <c r="S100" s="77"/>
      <c r="T100" s="77"/>
      <c r="U100" s="77"/>
      <c r="V100" s="77"/>
      <c r="W100" s="77"/>
      <c r="X100" s="77"/>
      <c r="Y100" s="77"/>
      <c r="Z100" s="77"/>
    </row>
    <row r="101" spans="1:26" ht="12.75" customHeight="1" x14ac:dyDescent="0.2">
      <c r="A101" s="77"/>
      <c r="B101" s="77"/>
      <c r="C101" s="77"/>
      <c r="D101" s="77"/>
      <c r="E101" s="77"/>
      <c r="F101" s="77"/>
      <c r="G101" s="77"/>
      <c r="H101" s="77"/>
      <c r="I101" s="77"/>
      <c r="J101" s="77"/>
      <c r="K101" s="77"/>
      <c r="L101" s="77"/>
      <c r="M101" s="77"/>
      <c r="N101" s="77"/>
      <c r="O101" s="77"/>
      <c r="P101" s="77"/>
      <c r="Q101" s="77"/>
      <c r="R101" s="77"/>
      <c r="S101" s="77"/>
      <c r="T101" s="77"/>
      <c r="U101" s="77"/>
      <c r="V101" s="77"/>
      <c r="W101" s="77"/>
      <c r="X101" s="77"/>
      <c r="Y101" s="77"/>
      <c r="Z101" s="77"/>
    </row>
    <row r="102" spans="1:26" ht="12.75" customHeight="1" x14ac:dyDescent="0.2">
      <c r="A102" s="77"/>
      <c r="B102" s="77"/>
      <c r="C102" s="77"/>
      <c r="D102" s="77"/>
      <c r="E102" s="77"/>
      <c r="F102" s="77"/>
      <c r="G102" s="77"/>
      <c r="H102" s="77"/>
      <c r="I102" s="77"/>
      <c r="J102" s="77"/>
      <c r="K102" s="77"/>
      <c r="L102" s="77"/>
      <c r="M102" s="77"/>
      <c r="N102" s="77"/>
      <c r="O102" s="77"/>
      <c r="P102" s="77"/>
      <c r="Q102" s="77"/>
      <c r="R102" s="77"/>
      <c r="S102" s="77"/>
      <c r="T102" s="77"/>
      <c r="U102" s="77"/>
      <c r="V102" s="77"/>
      <c r="W102" s="77"/>
      <c r="X102" s="77"/>
      <c r="Y102" s="77"/>
      <c r="Z102" s="77"/>
    </row>
    <row r="103" spans="1:26" ht="12.75" customHeight="1" x14ac:dyDescent="0.2">
      <c r="A103" s="77"/>
      <c r="B103" s="77"/>
      <c r="C103" s="77"/>
      <c r="D103" s="77"/>
      <c r="E103" s="77"/>
      <c r="F103" s="77"/>
      <c r="G103" s="77"/>
      <c r="H103" s="77"/>
      <c r="I103" s="77"/>
      <c r="J103" s="77"/>
      <c r="K103" s="77"/>
      <c r="L103" s="77"/>
      <c r="M103" s="77"/>
      <c r="N103" s="77"/>
      <c r="O103" s="77"/>
      <c r="P103" s="77"/>
      <c r="Q103" s="77"/>
      <c r="R103" s="77"/>
      <c r="S103" s="77"/>
      <c r="T103" s="77"/>
      <c r="U103" s="77"/>
      <c r="V103" s="77"/>
      <c r="W103" s="77"/>
      <c r="X103" s="77"/>
      <c r="Y103" s="77"/>
      <c r="Z103" s="77"/>
    </row>
    <row r="104" spans="1:26" ht="12.75" customHeight="1" x14ac:dyDescent="0.2">
      <c r="A104" s="77"/>
      <c r="B104" s="77"/>
      <c r="C104" s="77"/>
      <c r="D104" s="77"/>
      <c r="E104" s="77"/>
      <c r="F104" s="77"/>
      <c r="G104" s="77"/>
      <c r="H104" s="77"/>
      <c r="I104" s="77"/>
      <c r="J104" s="77"/>
      <c r="K104" s="77"/>
      <c r="L104" s="77"/>
      <c r="M104" s="77"/>
      <c r="N104" s="77"/>
      <c r="O104" s="77"/>
      <c r="P104" s="77"/>
      <c r="Q104" s="77"/>
      <c r="R104" s="77"/>
      <c r="S104" s="77"/>
      <c r="T104" s="77"/>
      <c r="U104" s="77"/>
      <c r="V104" s="77"/>
      <c r="W104" s="77"/>
      <c r="X104" s="77"/>
      <c r="Y104" s="77"/>
      <c r="Z104" s="77"/>
    </row>
    <row r="105" spans="1:26" ht="12.75" customHeight="1" x14ac:dyDescent="0.2">
      <c r="A105" s="77"/>
      <c r="B105" s="77"/>
      <c r="C105" s="77"/>
      <c r="D105" s="77"/>
      <c r="E105" s="77"/>
      <c r="F105" s="77"/>
      <c r="G105" s="77"/>
      <c r="H105" s="77"/>
      <c r="I105" s="77"/>
      <c r="J105" s="77"/>
      <c r="K105" s="77"/>
      <c r="L105" s="77"/>
      <c r="M105" s="77"/>
      <c r="N105" s="77"/>
      <c r="O105" s="77"/>
      <c r="P105" s="77"/>
      <c r="Q105" s="77"/>
      <c r="R105" s="77"/>
      <c r="S105" s="77"/>
      <c r="T105" s="77"/>
      <c r="U105" s="77"/>
      <c r="V105" s="77"/>
      <c r="W105" s="77"/>
      <c r="X105" s="77"/>
      <c r="Y105" s="77"/>
      <c r="Z105" s="77"/>
    </row>
    <row r="106" spans="1:26" ht="12.75" customHeight="1" x14ac:dyDescent="0.2">
      <c r="A106" s="77"/>
      <c r="B106" s="77"/>
      <c r="C106" s="77"/>
      <c r="D106" s="77"/>
      <c r="E106" s="77"/>
      <c r="F106" s="77"/>
      <c r="G106" s="77"/>
      <c r="H106" s="77"/>
      <c r="I106" s="77"/>
      <c r="J106" s="77"/>
      <c r="K106" s="77"/>
      <c r="L106" s="77"/>
      <c r="M106" s="77"/>
      <c r="N106" s="77"/>
      <c r="O106" s="77"/>
      <c r="P106" s="77"/>
      <c r="Q106" s="77"/>
      <c r="R106" s="77"/>
      <c r="S106" s="77"/>
      <c r="T106" s="77"/>
      <c r="U106" s="77"/>
      <c r="V106" s="77"/>
      <c r="W106" s="77"/>
      <c r="X106" s="77"/>
      <c r="Y106" s="77"/>
      <c r="Z106" s="77"/>
    </row>
    <row r="107" spans="1:26" ht="12.75" customHeight="1" x14ac:dyDescent="0.2">
      <c r="A107" s="77"/>
      <c r="B107" s="77"/>
      <c r="C107" s="77"/>
      <c r="D107" s="77"/>
      <c r="E107" s="77"/>
      <c r="F107" s="77"/>
      <c r="G107" s="77"/>
      <c r="H107" s="77"/>
      <c r="I107" s="77"/>
      <c r="J107" s="77"/>
      <c r="K107" s="77"/>
      <c r="L107" s="77"/>
      <c r="M107" s="77"/>
      <c r="N107" s="77"/>
      <c r="O107" s="77"/>
      <c r="P107" s="77"/>
      <c r="Q107" s="77"/>
      <c r="R107" s="77"/>
      <c r="S107" s="77"/>
      <c r="T107" s="77"/>
      <c r="U107" s="77"/>
      <c r="V107" s="77"/>
      <c r="W107" s="77"/>
      <c r="X107" s="77"/>
      <c r="Y107" s="77"/>
      <c r="Z107" s="77"/>
    </row>
    <row r="108" spans="1:26" ht="12.75" customHeight="1" x14ac:dyDescent="0.2">
      <c r="A108" s="77"/>
      <c r="B108" s="77"/>
      <c r="C108" s="77"/>
      <c r="D108" s="77"/>
      <c r="E108" s="77"/>
      <c r="F108" s="77"/>
      <c r="G108" s="77"/>
      <c r="H108" s="77"/>
      <c r="I108" s="77"/>
      <c r="J108" s="77"/>
      <c r="K108" s="77"/>
      <c r="L108" s="77"/>
      <c r="M108" s="77"/>
      <c r="N108" s="77"/>
      <c r="O108" s="77"/>
      <c r="P108" s="77"/>
      <c r="Q108" s="77"/>
      <c r="R108" s="77"/>
      <c r="S108" s="77"/>
      <c r="T108" s="77"/>
      <c r="U108" s="77"/>
      <c r="V108" s="77"/>
      <c r="W108" s="77"/>
      <c r="X108" s="77"/>
      <c r="Y108" s="77"/>
      <c r="Z108" s="77"/>
    </row>
    <row r="109" spans="1:26" ht="12.75" customHeight="1" x14ac:dyDescent="0.2">
      <c r="A109" s="77"/>
      <c r="B109" s="77"/>
      <c r="C109" s="77"/>
      <c r="D109" s="77"/>
      <c r="E109" s="77"/>
      <c r="F109" s="77"/>
      <c r="G109" s="77"/>
      <c r="H109" s="77"/>
      <c r="I109" s="77"/>
      <c r="J109" s="77"/>
      <c r="K109" s="77"/>
      <c r="L109" s="77"/>
      <c r="M109" s="77"/>
      <c r="N109" s="77"/>
      <c r="O109" s="77"/>
      <c r="P109" s="77"/>
      <c r="Q109" s="77"/>
      <c r="R109" s="77"/>
      <c r="S109" s="77"/>
      <c r="T109" s="77"/>
      <c r="U109" s="77"/>
      <c r="V109" s="77"/>
      <c r="W109" s="77"/>
      <c r="X109" s="77"/>
      <c r="Y109" s="77"/>
      <c r="Z109" s="77"/>
    </row>
    <row r="110" spans="1:26" ht="12.75" customHeight="1" x14ac:dyDescent="0.2">
      <c r="A110" s="77"/>
      <c r="B110" s="77"/>
      <c r="C110" s="77"/>
      <c r="D110" s="77"/>
      <c r="E110" s="77"/>
      <c r="F110" s="77"/>
      <c r="G110" s="77"/>
      <c r="H110" s="77"/>
      <c r="I110" s="77"/>
      <c r="J110" s="77"/>
      <c r="K110" s="77"/>
      <c r="L110" s="77"/>
      <c r="M110" s="77"/>
      <c r="N110" s="77"/>
      <c r="O110" s="77"/>
      <c r="P110" s="77"/>
      <c r="Q110" s="77"/>
      <c r="R110" s="77"/>
      <c r="S110" s="77"/>
      <c r="T110" s="77"/>
      <c r="U110" s="77"/>
      <c r="V110" s="77"/>
      <c r="W110" s="77"/>
      <c r="X110" s="77"/>
      <c r="Y110" s="77"/>
      <c r="Z110" s="77"/>
    </row>
    <row r="111" spans="1:26" ht="12.75" customHeight="1" x14ac:dyDescent="0.2">
      <c r="A111" s="77"/>
      <c r="B111" s="77"/>
      <c r="C111" s="77"/>
      <c r="D111" s="77"/>
      <c r="E111" s="77"/>
      <c r="F111" s="77"/>
      <c r="G111" s="77"/>
      <c r="H111" s="77"/>
      <c r="I111" s="77"/>
      <c r="J111" s="77"/>
      <c r="K111" s="77"/>
      <c r="L111" s="77"/>
      <c r="M111" s="77"/>
      <c r="N111" s="77"/>
      <c r="O111" s="77"/>
      <c r="P111" s="77"/>
      <c r="Q111" s="77"/>
      <c r="R111" s="77"/>
      <c r="S111" s="77"/>
      <c r="T111" s="77"/>
      <c r="U111" s="77"/>
      <c r="V111" s="77"/>
      <c r="W111" s="77"/>
      <c r="X111" s="77"/>
      <c r="Y111" s="77"/>
      <c r="Z111" s="77"/>
    </row>
    <row r="112" spans="1:26" ht="12.75" customHeight="1" x14ac:dyDescent="0.2">
      <c r="A112" s="77"/>
      <c r="B112" s="77"/>
      <c r="C112" s="77"/>
      <c r="D112" s="77"/>
      <c r="E112" s="77"/>
      <c r="F112" s="77"/>
      <c r="G112" s="77"/>
      <c r="H112" s="77"/>
      <c r="I112" s="77"/>
      <c r="J112" s="77"/>
      <c r="K112" s="77"/>
      <c r="L112" s="77"/>
      <c r="M112" s="77"/>
      <c r="N112" s="77"/>
      <c r="O112" s="77"/>
      <c r="P112" s="77"/>
      <c r="Q112" s="77"/>
      <c r="R112" s="77"/>
      <c r="S112" s="77"/>
      <c r="T112" s="77"/>
      <c r="U112" s="77"/>
      <c r="V112" s="77"/>
      <c r="W112" s="77"/>
      <c r="X112" s="77"/>
      <c r="Y112" s="77"/>
      <c r="Z112" s="77"/>
    </row>
    <row r="113" spans="1:26" ht="12.75" customHeight="1" x14ac:dyDescent="0.2">
      <c r="A113" s="77"/>
      <c r="B113" s="77"/>
      <c r="C113" s="77"/>
      <c r="D113" s="77"/>
      <c r="E113" s="77"/>
      <c r="F113" s="77"/>
      <c r="G113" s="77"/>
      <c r="H113" s="77"/>
      <c r="I113" s="77"/>
      <c r="J113" s="77"/>
      <c r="K113" s="77"/>
      <c r="L113" s="77"/>
      <c r="M113" s="77"/>
      <c r="N113" s="77"/>
      <c r="O113" s="77"/>
      <c r="P113" s="77"/>
      <c r="Q113" s="77"/>
      <c r="R113" s="77"/>
      <c r="S113" s="77"/>
      <c r="T113" s="77"/>
      <c r="U113" s="77"/>
      <c r="V113" s="77"/>
      <c r="W113" s="77"/>
      <c r="X113" s="77"/>
      <c r="Y113" s="77"/>
      <c r="Z113" s="77"/>
    </row>
    <row r="114" spans="1:26" ht="12.75" customHeight="1" x14ac:dyDescent="0.2">
      <c r="A114" s="77"/>
      <c r="B114" s="77"/>
      <c r="C114" s="77"/>
      <c r="D114" s="77"/>
      <c r="E114" s="77"/>
      <c r="F114" s="77"/>
      <c r="G114" s="77"/>
      <c r="H114" s="77"/>
      <c r="I114" s="77"/>
      <c r="J114" s="77"/>
      <c r="K114" s="77"/>
      <c r="L114" s="77"/>
      <c r="M114" s="77"/>
      <c r="N114" s="77"/>
      <c r="O114" s="77"/>
      <c r="P114" s="77"/>
      <c r="Q114" s="77"/>
      <c r="R114" s="77"/>
      <c r="S114" s="77"/>
      <c r="T114" s="77"/>
      <c r="U114" s="77"/>
      <c r="V114" s="77"/>
      <c r="W114" s="77"/>
      <c r="X114" s="77"/>
      <c r="Y114" s="77"/>
      <c r="Z114" s="77"/>
    </row>
    <row r="115" spans="1:26" ht="12.75" customHeight="1" x14ac:dyDescent="0.2">
      <c r="A115" s="77"/>
      <c r="B115" s="77"/>
      <c r="C115" s="77"/>
      <c r="D115" s="77"/>
      <c r="E115" s="77"/>
      <c r="F115" s="77"/>
      <c r="G115" s="77"/>
      <c r="H115" s="77"/>
      <c r="I115" s="77"/>
      <c r="J115" s="77"/>
      <c r="K115" s="77"/>
      <c r="L115" s="77"/>
      <c r="M115" s="77"/>
      <c r="N115" s="77"/>
      <c r="O115" s="77"/>
      <c r="P115" s="77"/>
      <c r="Q115" s="77"/>
      <c r="R115" s="77"/>
      <c r="S115" s="77"/>
      <c r="T115" s="77"/>
      <c r="U115" s="77"/>
      <c r="V115" s="77"/>
      <c r="W115" s="77"/>
      <c r="X115" s="77"/>
      <c r="Y115" s="77"/>
      <c r="Z115" s="77"/>
    </row>
    <row r="116" spans="1:26" ht="12.75" customHeight="1" x14ac:dyDescent="0.2">
      <c r="A116" s="77"/>
      <c r="B116" s="77"/>
      <c r="C116" s="77"/>
      <c r="D116" s="77"/>
      <c r="E116" s="77"/>
      <c r="F116" s="77"/>
      <c r="G116" s="77"/>
      <c r="H116" s="77"/>
      <c r="I116" s="77"/>
      <c r="J116" s="77"/>
      <c r="K116" s="77"/>
      <c r="L116" s="77"/>
      <c r="M116" s="77"/>
      <c r="N116" s="77"/>
      <c r="O116" s="77"/>
      <c r="P116" s="77"/>
      <c r="Q116" s="77"/>
      <c r="R116" s="77"/>
      <c r="S116" s="77"/>
      <c r="T116" s="77"/>
      <c r="U116" s="77"/>
      <c r="V116" s="77"/>
      <c r="W116" s="77"/>
      <c r="X116" s="77"/>
      <c r="Y116" s="77"/>
      <c r="Z116" s="77"/>
    </row>
    <row r="117" spans="1:26" ht="12.75" customHeight="1" x14ac:dyDescent="0.2">
      <c r="A117" s="77"/>
      <c r="B117" s="77"/>
      <c r="C117" s="77"/>
      <c r="D117" s="77"/>
      <c r="E117" s="77"/>
      <c r="F117" s="77"/>
      <c r="G117" s="77"/>
      <c r="H117" s="77"/>
      <c r="I117" s="77"/>
      <c r="J117" s="77"/>
      <c r="K117" s="77"/>
      <c r="L117" s="77"/>
      <c r="M117" s="77"/>
      <c r="N117" s="77"/>
      <c r="O117" s="77"/>
      <c r="P117" s="77"/>
      <c r="Q117" s="77"/>
      <c r="R117" s="77"/>
      <c r="S117" s="77"/>
      <c r="T117" s="77"/>
      <c r="U117" s="77"/>
      <c r="V117" s="77"/>
      <c r="W117" s="77"/>
      <c r="X117" s="77"/>
      <c r="Y117" s="77"/>
      <c r="Z117" s="77"/>
    </row>
    <row r="118" spans="1:26" ht="12.75" customHeight="1" x14ac:dyDescent="0.2">
      <c r="A118" s="77"/>
      <c r="B118" s="77"/>
      <c r="C118" s="77"/>
      <c r="D118" s="77"/>
      <c r="E118" s="77"/>
      <c r="F118" s="77"/>
      <c r="G118" s="77"/>
      <c r="H118" s="77"/>
      <c r="I118" s="77"/>
      <c r="J118" s="77"/>
      <c r="K118" s="77"/>
      <c r="L118" s="77"/>
      <c r="M118" s="77"/>
      <c r="N118" s="77"/>
      <c r="O118" s="77"/>
      <c r="P118" s="77"/>
      <c r="Q118" s="77"/>
      <c r="R118" s="77"/>
      <c r="S118" s="77"/>
      <c r="T118" s="77"/>
      <c r="U118" s="77"/>
      <c r="V118" s="77"/>
      <c r="W118" s="77"/>
      <c r="X118" s="77"/>
      <c r="Y118" s="77"/>
      <c r="Z118" s="77"/>
    </row>
    <row r="119" spans="1:26" ht="12.75" customHeight="1" x14ac:dyDescent="0.2">
      <c r="A119" s="77"/>
      <c r="B119" s="77"/>
      <c r="C119" s="77"/>
      <c r="D119" s="77"/>
      <c r="E119" s="77"/>
      <c r="F119" s="77"/>
      <c r="G119" s="77"/>
      <c r="H119" s="77"/>
      <c r="I119" s="77"/>
      <c r="J119" s="77"/>
      <c r="K119" s="77"/>
      <c r="L119" s="77"/>
      <c r="M119" s="77"/>
      <c r="N119" s="77"/>
      <c r="O119" s="77"/>
      <c r="P119" s="77"/>
      <c r="Q119" s="77"/>
      <c r="R119" s="77"/>
      <c r="S119" s="77"/>
      <c r="T119" s="77"/>
      <c r="U119" s="77"/>
      <c r="V119" s="77"/>
      <c r="W119" s="77"/>
      <c r="X119" s="77"/>
      <c r="Y119" s="77"/>
      <c r="Z119" s="77"/>
    </row>
    <row r="120" spans="1:26" ht="12.75" customHeight="1" x14ac:dyDescent="0.2">
      <c r="A120" s="77"/>
      <c r="B120" s="77"/>
      <c r="C120" s="77"/>
      <c r="D120" s="77"/>
      <c r="E120" s="77"/>
      <c r="F120" s="77"/>
      <c r="G120" s="77"/>
      <c r="H120" s="77"/>
      <c r="I120" s="77"/>
      <c r="J120" s="77"/>
      <c r="K120" s="77"/>
      <c r="L120" s="77"/>
      <c r="M120" s="77"/>
      <c r="N120" s="77"/>
      <c r="O120" s="77"/>
      <c r="P120" s="77"/>
      <c r="Q120" s="77"/>
      <c r="R120" s="77"/>
      <c r="S120" s="77"/>
      <c r="T120" s="77"/>
      <c r="U120" s="77"/>
      <c r="V120" s="77"/>
      <c r="W120" s="77"/>
      <c r="X120" s="77"/>
      <c r="Y120" s="77"/>
      <c r="Z120" s="77"/>
    </row>
    <row r="121" spans="1:26" ht="12.75" customHeight="1" x14ac:dyDescent="0.2">
      <c r="A121" s="77"/>
      <c r="B121" s="77"/>
      <c r="C121" s="77"/>
      <c r="D121" s="77"/>
      <c r="E121" s="77"/>
      <c r="F121" s="77"/>
      <c r="G121" s="77"/>
      <c r="H121" s="77"/>
      <c r="I121" s="77"/>
      <c r="J121" s="77"/>
      <c r="K121" s="77"/>
      <c r="L121" s="77"/>
      <c r="M121" s="77"/>
      <c r="N121" s="77"/>
      <c r="O121" s="77"/>
      <c r="P121" s="77"/>
      <c r="Q121" s="77"/>
      <c r="R121" s="77"/>
      <c r="S121" s="77"/>
      <c r="T121" s="77"/>
      <c r="U121" s="77"/>
      <c r="V121" s="77"/>
      <c r="W121" s="77"/>
      <c r="X121" s="77"/>
      <c r="Y121" s="77"/>
      <c r="Z121" s="77"/>
    </row>
    <row r="122" spans="1:26" ht="12.75" customHeight="1" x14ac:dyDescent="0.2">
      <c r="A122" s="77"/>
      <c r="B122" s="77"/>
      <c r="C122" s="77"/>
      <c r="D122" s="77"/>
      <c r="E122" s="77"/>
      <c r="F122" s="77"/>
      <c r="G122" s="77"/>
      <c r="H122" s="77"/>
      <c r="I122" s="77"/>
      <c r="J122" s="77"/>
      <c r="K122" s="77"/>
      <c r="L122" s="77"/>
      <c r="M122" s="77"/>
      <c r="N122" s="77"/>
      <c r="O122" s="77"/>
      <c r="P122" s="77"/>
      <c r="Q122" s="77"/>
      <c r="R122" s="77"/>
      <c r="S122" s="77"/>
      <c r="T122" s="77"/>
      <c r="U122" s="77"/>
      <c r="V122" s="77"/>
      <c r="W122" s="77"/>
      <c r="X122" s="77"/>
      <c r="Y122" s="77"/>
      <c r="Z122" s="77"/>
    </row>
    <row r="123" spans="1:26" ht="12.75" customHeight="1" x14ac:dyDescent="0.2">
      <c r="A123" s="77"/>
      <c r="B123" s="77"/>
      <c r="C123" s="77"/>
      <c r="D123" s="77"/>
      <c r="E123" s="77"/>
      <c r="F123" s="77"/>
      <c r="G123" s="77"/>
      <c r="H123" s="77"/>
      <c r="I123" s="77"/>
      <c r="J123" s="77"/>
      <c r="K123" s="77"/>
      <c r="L123" s="77"/>
      <c r="M123" s="77"/>
      <c r="N123" s="77"/>
      <c r="O123" s="77"/>
      <c r="P123" s="77"/>
      <c r="Q123" s="77"/>
      <c r="R123" s="77"/>
      <c r="S123" s="77"/>
      <c r="T123" s="77"/>
      <c r="U123" s="77"/>
      <c r="V123" s="77"/>
      <c r="W123" s="77"/>
      <c r="X123" s="77"/>
      <c r="Y123" s="77"/>
      <c r="Z123" s="77"/>
    </row>
    <row r="124" spans="1:26" ht="12.75" customHeight="1" x14ac:dyDescent="0.2">
      <c r="A124" s="77"/>
      <c r="B124" s="77"/>
      <c r="C124" s="77"/>
      <c r="D124" s="77"/>
      <c r="E124" s="77"/>
      <c r="F124" s="77"/>
      <c r="G124" s="77"/>
      <c r="H124" s="77"/>
      <c r="I124" s="77"/>
      <c r="J124" s="77"/>
      <c r="K124" s="77"/>
      <c r="L124" s="77"/>
      <c r="M124" s="77"/>
      <c r="N124" s="77"/>
      <c r="O124" s="77"/>
      <c r="P124" s="77"/>
      <c r="Q124" s="77"/>
      <c r="R124" s="77"/>
      <c r="S124" s="77"/>
      <c r="T124" s="77"/>
      <c r="U124" s="77"/>
      <c r="V124" s="77"/>
      <c r="W124" s="77"/>
      <c r="X124" s="77"/>
      <c r="Y124" s="77"/>
      <c r="Z124" s="77"/>
    </row>
    <row r="125" spans="1:26" ht="12.75" customHeight="1" x14ac:dyDescent="0.2">
      <c r="A125" s="77"/>
      <c r="B125" s="77"/>
      <c r="C125" s="77"/>
      <c r="D125" s="77"/>
      <c r="E125" s="77"/>
      <c r="F125" s="77"/>
      <c r="G125" s="77"/>
      <c r="H125" s="77"/>
      <c r="I125" s="77"/>
      <c r="J125" s="77"/>
      <c r="K125" s="77"/>
      <c r="L125" s="77"/>
      <c r="M125" s="77"/>
      <c r="N125" s="77"/>
      <c r="O125" s="77"/>
      <c r="P125" s="77"/>
      <c r="Q125" s="77"/>
      <c r="R125" s="77"/>
      <c r="S125" s="77"/>
      <c r="T125" s="77"/>
      <c r="U125" s="77"/>
      <c r="V125" s="77"/>
      <c r="W125" s="77"/>
      <c r="X125" s="77"/>
      <c r="Y125" s="77"/>
      <c r="Z125" s="77"/>
    </row>
    <row r="126" spans="1:26" ht="12.75" customHeight="1" x14ac:dyDescent="0.2">
      <c r="A126" s="77"/>
      <c r="B126" s="77"/>
      <c r="C126" s="77"/>
      <c r="D126" s="77"/>
      <c r="E126" s="77"/>
      <c r="F126" s="77"/>
      <c r="G126" s="77"/>
      <c r="H126" s="77"/>
      <c r="I126" s="77"/>
      <c r="J126" s="77"/>
      <c r="K126" s="77"/>
      <c r="L126" s="77"/>
      <c r="M126" s="77"/>
      <c r="N126" s="77"/>
      <c r="O126" s="77"/>
      <c r="P126" s="77"/>
      <c r="Q126" s="77"/>
      <c r="R126" s="77"/>
      <c r="S126" s="77"/>
      <c r="T126" s="77"/>
      <c r="U126" s="77"/>
      <c r="V126" s="77"/>
      <c r="W126" s="77"/>
      <c r="X126" s="77"/>
      <c r="Y126" s="77"/>
      <c r="Z126" s="77"/>
    </row>
    <row r="127" spans="1:26" ht="12.75" customHeight="1" x14ac:dyDescent="0.2">
      <c r="A127" s="77"/>
      <c r="B127" s="77"/>
      <c r="C127" s="77"/>
      <c r="D127" s="77"/>
      <c r="E127" s="77"/>
      <c r="F127" s="77"/>
      <c r="G127" s="77"/>
      <c r="H127" s="77"/>
      <c r="I127" s="77"/>
      <c r="J127" s="77"/>
      <c r="K127" s="77"/>
      <c r="L127" s="77"/>
      <c r="M127" s="77"/>
      <c r="N127" s="77"/>
      <c r="O127" s="77"/>
      <c r="P127" s="77"/>
      <c r="Q127" s="77"/>
      <c r="R127" s="77"/>
      <c r="S127" s="77"/>
      <c r="T127" s="77"/>
      <c r="U127" s="77"/>
      <c r="V127" s="77"/>
      <c r="W127" s="77"/>
      <c r="X127" s="77"/>
      <c r="Y127" s="77"/>
      <c r="Z127" s="77"/>
    </row>
    <row r="128" spans="1:26" ht="12.75" customHeight="1" x14ac:dyDescent="0.2">
      <c r="A128" s="77"/>
      <c r="B128" s="77"/>
      <c r="C128" s="77"/>
      <c r="D128" s="77"/>
      <c r="E128" s="77"/>
      <c r="F128" s="77"/>
      <c r="G128" s="77"/>
      <c r="H128" s="77"/>
      <c r="I128" s="77"/>
      <c r="J128" s="77"/>
      <c r="K128" s="77"/>
      <c r="L128" s="77"/>
      <c r="M128" s="77"/>
      <c r="N128" s="77"/>
      <c r="O128" s="77"/>
      <c r="P128" s="77"/>
      <c r="Q128" s="77"/>
      <c r="R128" s="77"/>
      <c r="S128" s="77"/>
      <c r="T128" s="77"/>
      <c r="U128" s="77"/>
      <c r="V128" s="77"/>
      <c r="W128" s="77"/>
      <c r="X128" s="77"/>
      <c r="Y128" s="77"/>
      <c r="Z128" s="77"/>
    </row>
    <row r="129" spans="1:26" ht="12.75" customHeight="1" x14ac:dyDescent="0.2">
      <c r="A129" s="77"/>
      <c r="B129" s="77"/>
      <c r="C129" s="77"/>
      <c r="D129" s="77"/>
      <c r="E129" s="77"/>
      <c r="F129" s="77"/>
      <c r="G129" s="77"/>
      <c r="H129" s="77"/>
      <c r="I129" s="77"/>
      <c r="J129" s="77"/>
      <c r="K129" s="77"/>
      <c r="L129" s="77"/>
      <c r="M129" s="77"/>
      <c r="N129" s="77"/>
      <c r="O129" s="77"/>
      <c r="P129" s="77"/>
      <c r="Q129" s="77"/>
      <c r="R129" s="77"/>
      <c r="S129" s="77"/>
      <c r="T129" s="77"/>
      <c r="U129" s="77"/>
      <c r="V129" s="77"/>
      <c r="W129" s="77"/>
      <c r="X129" s="77"/>
      <c r="Y129" s="77"/>
      <c r="Z129" s="77"/>
    </row>
    <row r="130" spans="1:26" ht="12.75" customHeight="1" x14ac:dyDescent="0.2">
      <c r="A130" s="77"/>
      <c r="B130" s="77"/>
      <c r="C130" s="77"/>
      <c r="D130" s="77"/>
      <c r="E130" s="77"/>
      <c r="F130" s="77"/>
      <c r="G130" s="77"/>
      <c r="H130" s="77"/>
      <c r="I130" s="77"/>
      <c r="J130" s="77"/>
      <c r="K130" s="77"/>
      <c r="L130" s="77"/>
      <c r="M130" s="77"/>
      <c r="N130" s="77"/>
      <c r="O130" s="77"/>
      <c r="P130" s="77"/>
      <c r="Q130" s="77"/>
      <c r="R130" s="77"/>
      <c r="S130" s="77"/>
      <c r="T130" s="77"/>
      <c r="U130" s="77"/>
      <c r="V130" s="77"/>
      <c r="W130" s="77"/>
      <c r="X130" s="77"/>
      <c r="Y130" s="77"/>
      <c r="Z130" s="77"/>
    </row>
    <row r="131" spans="1:26" ht="12.75" customHeight="1" x14ac:dyDescent="0.2">
      <c r="A131" s="77"/>
      <c r="B131" s="77"/>
      <c r="C131" s="77"/>
      <c r="D131" s="77"/>
      <c r="E131" s="77"/>
      <c r="F131" s="77"/>
      <c r="G131" s="77"/>
      <c r="H131" s="77"/>
      <c r="I131" s="77"/>
      <c r="J131" s="77"/>
      <c r="K131" s="77"/>
      <c r="L131" s="77"/>
      <c r="M131" s="77"/>
      <c r="N131" s="77"/>
      <c r="O131" s="77"/>
      <c r="P131" s="77"/>
      <c r="Q131" s="77"/>
      <c r="R131" s="77"/>
      <c r="S131" s="77"/>
      <c r="T131" s="77"/>
      <c r="U131" s="77"/>
      <c r="V131" s="77"/>
      <c r="W131" s="77"/>
      <c r="X131" s="77"/>
      <c r="Y131" s="77"/>
      <c r="Z131" s="77"/>
    </row>
    <row r="132" spans="1:26" ht="12.75" customHeight="1" x14ac:dyDescent="0.2">
      <c r="A132" s="77"/>
      <c r="B132" s="77"/>
      <c r="C132" s="77"/>
      <c r="D132" s="77"/>
      <c r="E132" s="77"/>
      <c r="F132" s="77"/>
      <c r="G132" s="77"/>
      <c r="H132" s="77"/>
      <c r="I132" s="77"/>
      <c r="J132" s="77"/>
      <c r="K132" s="77"/>
      <c r="L132" s="77"/>
      <c r="M132" s="77"/>
      <c r="N132" s="77"/>
      <c r="O132" s="77"/>
      <c r="P132" s="77"/>
      <c r="Q132" s="77"/>
      <c r="R132" s="77"/>
      <c r="S132" s="77"/>
      <c r="T132" s="77"/>
      <c r="U132" s="77"/>
      <c r="V132" s="77"/>
      <c r="W132" s="77"/>
      <c r="X132" s="77"/>
      <c r="Y132" s="77"/>
      <c r="Z132" s="77"/>
    </row>
    <row r="133" spans="1:26" ht="12.75" customHeight="1" x14ac:dyDescent="0.2">
      <c r="A133" s="77"/>
      <c r="B133" s="77"/>
      <c r="C133" s="77"/>
      <c r="D133" s="77"/>
      <c r="E133" s="77"/>
      <c r="F133" s="77"/>
      <c r="G133" s="77"/>
      <c r="H133" s="77"/>
      <c r="I133" s="77"/>
      <c r="J133" s="77"/>
      <c r="K133" s="77"/>
      <c r="L133" s="77"/>
      <c r="M133" s="77"/>
      <c r="N133" s="77"/>
      <c r="O133" s="77"/>
      <c r="P133" s="77"/>
      <c r="Q133" s="77"/>
      <c r="R133" s="77"/>
      <c r="S133" s="77"/>
      <c r="T133" s="77"/>
      <c r="U133" s="77"/>
      <c r="V133" s="77"/>
      <c r="W133" s="77"/>
      <c r="X133" s="77"/>
      <c r="Y133" s="77"/>
      <c r="Z133" s="77"/>
    </row>
    <row r="134" spans="1:26" ht="12.75" customHeight="1" x14ac:dyDescent="0.2">
      <c r="A134" s="77"/>
      <c r="B134" s="77"/>
      <c r="C134" s="77"/>
      <c r="D134" s="77"/>
      <c r="E134" s="77"/>
      <c r="F134" s="77"/>
      <c r="G134" s="77"/>
      <c r="H134" s="77"/>
      <c r="I134" s="77"/>
      <c r="J134" s="77"/>
      <c r="K134" s="77"/>
      <c r="L134" s="77"/>
      <c r="M134" s="77"/>
      <c r="N134" s="77"/>
      <c r="O134" s="77"/>
      <c r="P134" s="77"/>
      <c r="Q134" s="77"/>
      <c r="R134" s="77"/>
      <c r="S134" s="77"/>
      <c r="T134" s="77"/>
      <c r="U134" s="77"/>
      <c r="V134" s="77"/>
      <c r="W134" s="77"/>
      <c r="X134" s="77"/>
      <c r="Y134" s="77"/>
      <c r="Z134" s="77"/>
    </row>
    <row r="135" spans="1:26" ht="12.75" customHeight="1" x14ac:dyDescent="0.2">
      <c r="A135" s="77"/>
      <c r="B135" s="77"/>
      <c r="C135" s="77"/>
      <c r="D135" s="77"/>
      <c r="E135" s="77"/>
      <c r="F135" s="77"/>
      <c r="G135" s="77"/>
      <c r="H135" s="77"/>
      <c r="I135" s="77"/>
      <c r="J135" s="77"/>
      <c r="K135" s="77"/>
      <c r="L135" s="77"/>
      <c r="M135" s="77"/>
      <c r="N135" s="77"/>
      <c r="O135" s="77"/>
      <c r="P135" s="77"/>
      <c r="Q135" s="77"/>
      <c r="R135" s="77"/>
      <c r="S135" s="77"/>
      <c r="T135" s="77"/>
      <c r="U135" s="77"/>
      <c r="V135" s="77"/>
      <c r="W135" s="77"/>
      <c r="X135" s="77"/>
      <c r="Y135" s="77"/>
      <c r="Z135" s="77"/>
    </row>
    <row r="136" spans="1:26" ht="12.75" customHeight="1" x14ac:dyDescent="0.2">
      <c r="A136" s="77"/>
      <c r="B136" s="77"/>
      <c r="C136" s="77"/>
      <c r="D136" s="77"/>
      <c r="E136" s="77"/>
      <c r="F136" s="77"/>
      <c r="G136" s="77"/>
      <c r="H136" s="77"/>
      <c r="I136" s="77"/>
      <c r="J136" s="77"/>
      <c r="K136" s="77"/>
      <c r="L136" s="77"/>
      <c r="M136" s="77"/>
      <c r="N136" s="77"/>
      <c r="O136" s="77"/>
      <c r="P136" s="77"/>
      <c r="Q136" s="77"/>
      <c r="R136" s="77"/>
      <c r="S136" s="77"/>
      <c r="T136" s="77"/>
      <c r="U136" s="77"/>
      <c r="V136" s="77"/>
      <c r="W136" s="77"/>
      <c r="X136" s="77"/>
      <c r="Y136" s="77"/>
      <c r="Z136" s="77"/>
    </row>
    <row r="137" spans="1:26" ht="12.75" customHeight="1" x14ac:dyDescent="0.2">
      <c r="A137" s="77"/>
      <c r="B137" s="77"/>
      <c r="C137" s="77"/>
      <c r="D137" s="77"/>
      <c r="E137" s="77"/>
      <c r="F137" s="77"/>
      <c r="G137" s="77"/>
      <c r="H137" s="77"/>
      <c r="I137" s="77"/>
      <c r="J137" s="77"/>
      <c r="K137" s="77"/>
      <c r="L137" s="77"/>
      <c r="M137" s="77"/>
      <c r="N137" s="77"/>
      <c r="O137" s="77"/>
      <c r="P137" s="77"/>
      <c r="Q137" s="77"/>
      <c r="R137" s="77"/>
      <c r="S137" s="77"/>
      <c r="T137" s="77"/>
      <c r="U137" s="77"/>
      <c r="V137" s="77"/>
      <c r="W137" s="77"/>
      <c r="X137" s="77"/>
      <c r="Y137" s="77"/>
      <c r="Z137" s="77"/>
    </row>
    <row r="138" spans="1:26" ht="12.75" customHeight="1" x14ac:dyDescent="0.2">
      <c r="A138" s="77"/>
      <c r="B138" s="77"/>
      <c r="C138" s="77"/>
      <c r="D138" s="77"/>
      <c r="E138" s="77"/>
      <c r="F138" s="77"/>
      <c r="G138" s="77"/>
      <c r="H138" s="77"/>
      <c r="I138" s="77"/>
      <c r="J138" s="77"/>
      <c r="K138" s="77"/>
      <c r="L138" s="77"/>
      <c r="M138" s="77"/>
      <c r="N138" s="77"/>
      <c r="O138" s="77"/>
      <c r="P138" s="77"/>
      <c r="Q138" s="77"/>
      <c r="R138" s="77"/>
      <c r="S138" s="77"/>
      <c r="T138" s="77"/>
      <c r="U138" s="77"/>
      <c r="V138" s="77"/>
      <c r="W138" s="77"/>
      <c r="X138" s="77"/>
      <c r="Y138" s="77"/>
      <c r="Z138" s="77"/>
    </row>
    <row r="139" spans="1:26" ht="12.75" customHeight="1" x14ac:dyDescent="0.2">
      <c r="A139" s="77"/>
      <c r="B139" s="77"/>
      <c r="C139" s="77"/>
      <c r="D139" s="77"/>
      <c r="E139" s="77"/>
      <c r="F139" s="77"/>
      <c r="G139" s="77"/>
      <c r="H139" s="77"/>
      <c r="I139" s="77"/>
      <c r="J139" s="77"/>
      <c r="K139" s="77"/>
      <c r="L139" s="77"/>
      <c r="M139" s="77"/>
      <c r="N139" s="77"/>
      <c r="O139" s="77"/>
      <c r="P139" s="77"/>
      <c r="Q139" s="77"/>
      <c r="R139" s="77"/>
      <c r="S139" s="77"/>
      <c r="T139" s="77"/>
      <c r="U139" s="77"/>
      <c r="V139" s="77"/>
      <c r="W139" s="77"/>
      <c r="X139" s="77"/>
      <c r="Y139" s="77"/>
      <c r="Z139" s="77"/>
    </row>
    <row r="140" spans="1:26" ht="12.75" customHeight="1" x14ac:dyDescent="0.2">
      <c r="A140" s="77"/>
      <c r="B140" s="77"/>
      <c r="C140" s="77"/>
      <c r="D140" s="77"/>
      <c r="E140" s="77"/>
      <c r="F140" s="77"/>
      <c r="G140" s="77"/>
      <c r="H140" s="77"/>
      <c r="I140" s="77"/>
      <c r="J140" s="77"/>
      <c r="K140" s="77"/>
      <c r="L140" s="77"/>
      <c r="M140" s="77"/>
      <c r="N140" s="77"/>
      <c r="O140" s="77"/>
      <c r="P140" s="77"/>
      <c r="Q140" s="77"/>
      <c r="R140" s="77"/>
      <c r="S140" s="77"/>
      <c r="T140" s="77"/>
      <c r="U140" s="77"/>
      <c r="V140" s="77"/>
      <c r="W140" s="77"/>
      <c r="X140" s="77"/>
      <c r="Y140" s="77"/>
      <c r="Z140" s="77"/>
    </row>
    <row r="141" spans="1:26" ht="12.75" customHeight="1" x14ac:dyDescent="0.2">
      <c r="A141" s="77"/>
      <c r="B141" s="77"/>
      <c r="C141" s="77"/>
      <c r="D141" s="77"/>
      <c r="E141" s="77"/>
      <c r="F141" s="77"/>
      <c r="G141" s="77"/>
      <c r="H141" s="77"/>
      <c r="I141" s="77"/>
      <c r="J141" s="77"/>
      <c r="K141" s="77"/>
      <c r="L141" s="77"/>
      <c r="M141" s="77"/>
      <c r="N141" s="77"/>
      <c r="O141" s="77"/>
      <c r="P141" s="77"/>
      <c r="Q141" s="77"/>
      <c r="R141" s="77"/>
      <c r="S141" s="77"/>
      <c r="T141" s="77"/>
      <c r="U141" s="77"/>
      <c r="V141" s="77"/>
      <c r="W141" s="77"/>
      <c r="X141" s="77"/>
      <c r="Y141" s="77"/>
      <c r="Z141" s="77"/>
    </row>
    <row r="142" spans="1:26" ht="12.75" customHeight="1" x14ac:dyDescent="0.2">
      <c r="A142" s="77"/>
      <c r="B142" s="77"/>
      <c r="C142" s="77"/>
      <c r="D142" s="77"/>
      <c r="E142" s="77"/>
      <c r="F142" s="77"/>
      <c r="G142" s="77"/>
      <c r="H142" s="77"/>
      <c r="I142" s="77"/>
      <c r="J142" s="77"/>
      <c r="K142" s="77"/>
      <c r="L142" s="77"/>
      <c r="M142" s="77"/>
      <c r="N142" s="77"/>
      <c r="O142" s="77"/>
      <c r="P142" s="77"/>
      <c r="Q142" s="77"/>
      <c r="R142" s="77"/>
      <c r="S142" s="77"/>
      <c r="T142" s="77"/>
      <c r="U142" s="77"/>
      <c r="V142" s="77"/>
      <c r="W142" s="77"/>
      <c r="X142" s="77"/>
      <c r="Y142" s="77"/>
      <c r="Z142" s="77"/>
    </row>
    <row r="143" spans="1:26" ht="12.75" customHeight="1" x14ac:dyDescent="0.2">
      <c r="A143" s="77"/>
      <c r="B143" s="77"/>
      <c r="C143" s="77"/>
      <c r="D143" s="77"/>
      <c r="E143" s="77"/>
      <c r="F143" s="77"/>
      <c r="G143" s="77"/>
      <c r="H143" s="77"/>
      <c r="I143" s="77"/>
      <c r="J143" s="77"/>
      <c r="K143" s="77"/>
      <c r="L143" s="77"/>
      <c r="M143" s="77"/>
      <c r="N143" s="77"/>
      <c r="O143" s="77"/>
      <c r="P143" s="77"/>
      <c r="Q143" s="77"/>
      <c r="R143" s="77"/>
      <c r="S143" s="77"/>
      <c r="T143" s="77"/>
      <c r="U143" s="77"/>
      <c r="V143" s="77"/>
      <c r="W143" s="77"/>
      <c r="X143" s="77"/>
      <c r="Y143" s="77"/>
      <c r="Z143" s="77"/>
    </row>
    <row r="144" spans="1:26" ht="12.75" customHeight="1" x14ac:dyDescent="0.2">
      <c r="A144" s="77"/>
      <c r="B144" s="77"/>
      <c r="C144" s="77"/>
      <c r="D144" s="77"/>
      <c r="E144" s="77"/>
      <c r="F144" s="77"/>
      <c r="G144" s="77"/>
      <c r="H144" s="77"/>
      <c r="I144" s="77"/>
      <c r="J144" s="77"/>
      <c r="K144" s="77"/>
      <c r="L144" s="77"/>
      <c r="M144" s="77"/>
      <c r="N144" s="77"/>
      <c r="O144" s="77"/>
      <c r="P144" s="77"/>
      <c r="Q144" s="77"/>
      <c r="R144" s="77"/>
      <c r="S144" s="77"/>
      <c r="T144" s="77"/>
      <c r="U144" s="77"/>
      <c r="V144" s="77"/>
      <c r="W144" s="77"/>
      <c r="X144" s="77"/>
      <c r="Y144" s="77"/>
      <c r="Z144" s="77"/>
    </row>
    <row r="145" spans="1:26" ht="12.75" customHeight="1" x14ac:dyDescent="0.2">
      <c r="A145" s="77"/>
      <c r="B145" s="77"/>
      <c r="C145" s="77"/>
      <c r="D145" s="77"/>
      <c r="E145" s="77"/>
      <c r="F145" s="77"/>
      <c r="G145" s="77"/>
      <c r="H145" s="77"/>
      <c r="I145" s="77"/>
      <c r="J145" s="77"/>
      <c r="K145" s="77"/>
      <c r="L145" s="77"/>
      <c r="M145" s="77"/>
      <c r="N145" s="77"/>
      <c r="O145" s="77"/>
      <c r="P145" s="77"/>
      <c r="Q145" s="77"/>
      <c r="R145" s="77"/>
      <c r="S145" s="77"/>
      <c r="T145" s="77"/>
      <c r="U145" s="77"/>
      <c r="V145" s="77"/>
      <c r="W145" s="77"/>
      <c r="X145" s="77"/>
      <c r="Y145" s="77"/>
      <c r="Z145" s="77"/>
    </row>
    <row r="146" spans="1:26" ht="12.75" customHeight="1" x14ac:dyDescent="0.2">
      <c r="A146" s="77"/>
      <c r="B146" s="77"/>
      <c r="C146" s="77"/>
      <c r="D146" s="77"/>
      <c r="E146" s="77"/>
      <c r="F146" s="77"/>
      <c r="G146" s="77"/>
      <c r="H146" s="77"/>
      <c r="I146" s="77"/>
      <c r="J146" s="77"/>
      <c r="K146" s="77"/>
      <c r="L146" s="77"/>
      <c r="M146" s="77"/>
      <c r="N146" s="77"/>
      <c r="O146" s="77"/>
      <c r="P146" s="77"/>
      <c r="Q146" s="77"/>
      <c r="R146" s="77"/>
      <c r="S146" s="77"/>
      <c r="T146" s="77"/>
      <c r="U146" s="77"/>
      <c r="V146" s="77"/>
      <c r="W146" s="77"/>
      <c r="X146" s="77"/>
      <c r="Y146" s="77"/>
      <c r="Z146" s="77"/>
    </row>
    <row r="147" spans="1:26" ht="12.75" customHeight="1" x14ac:dyDescent="0.2">
      <c r="A147" s="77"/>
      <c r="B147" s="77"/>
      <c r="C147" s="77"/>
      <c r="D147" s="77"/>
      <c r="E147" s="77"/>
      <c r="F147" s="77"/>
      <c r="G147" s="77"/>
      <c r="H147" s="77"/>
      <c r="I147" s="77"/>
      <c r="J147" s="77"/>
      <c r="K147" s="77"/>
      <c r="L147" s="77"/>
      <c r="M147" s="77"/>
      <c r="N147" s="77"/>
      <c r="O147" s="77"/>
      <c r="P147" s="77"/>
      <c r="Q147" s="77"/>
      <c r="R147" s="77"/>
      <c r="S147" s="77"/>
      <c r="T147" s="77"/>
      <c r="U147" s="77"/>
      <c r="V147" s="77"/>
      <c r="W147" s="77"/>
      <c r="X147" s="77"/>
      <c r="Y147" s="77"/>
      <c r="Z147" s="77"/>
    </row>
    <row r="148" spans="1:26" ht="12.75" customHeight="1" x14ac:dyDescent="0.2">
      <c r="A148" s="77"/>
      <c r="B148" s="77"/>
      <c r="C148" s="77"/>
      <c r="D148" s="77"/>
      <c r="E148" s="77"/>
      <c r="F148" s="77"/>
      <c r="G148" s="77"/>
      <c r="H148" s="77"/>
      <c r="I148" s="77"/>
      <c r="J148" s="77"/>
      <c r="K148" s="77"/>
      <c r="L148" s="77"/>
      <c r="M148" s="77"/>
      <c r="N148" s="77"/>
      <c r="O148" s="77"/>
      <c r="P148" s="77"/>
      <c r="Q148" s="77"/>
      <c r="R148" s="77"/>
      <c r="S148" s="77"/>
      <c r="T148" s="77"/>
      <c r="U148" s="77"/>
      <c r="V148" s="77"/>
      <c r="W148" s="77"/>
      <c r="X148" s="77"/>
      <c r="Y148" s="77"/>
      <c r="Z148" s="77"/>
    </row>
    <row r="149" spans="1:26" ht="12.75" customHeight="1" x14ac:dyDescent="0.2">
      <c r="A149" s="77"/>
      <c r="B149" s="77"/>
      <c r="C149" s="77"/>
      <c r="D149" s="77"/>
      <c r="E149" s="77"/>
      <c r="F149" s="77"/>
      <c r="G149" s="77"/>
      <c r="H149" s="77"/>
      <c r="I149" s="77"/>
      <c r="J149" s="77"/>
      <c r="K149" s="77"/>
      <c r="L149" s="77"/>
      <c r="M149" s="77"/>
      <c r="N149" s="77"/>
      <c r="O149" s="77"/>
      <c r="P149" s="77"/>
      <c r="Q149" s="77"/>
      <c r="R149" s="77"/>
      <c r="S149" s="77"/>
      <c r="T149" s="77"/>
      <c r="U149" s="77"/>
      <c r="V149" s="77"/>
      <c r="W149" s="77"/>
      <c r="X149" s="77"/>
      <c r="Y149" s="77"/>
      <c r="Z149" s="77"/>
    </row>
    <row r="150" spans="1:26" ht="12.75" customHeight="1" x14ac:dyDescent="0.2">
      <c r="A150" s="77"/>
      <c r="B150" s="77"/>
      <c r="C150" s="77"/>
      <c r="D150" s="77"/>
      <c r="E150" s="77"/>
      <c r="F150" s="77"/>
      <c r="G150" s="77"/>
      <c r="H150" s="77"/>
      <c r="I150" s="77"/>
      <c r="J150" s="77"/>
      <c r="K150" s="77"/>
      <c r="L150" s="77"/>
      <c r="M150" s="77"/>
      <c r="N150" s="77"/>
      <c r="O150" s="77"/>
      <c r="P150" s="77"/>
      <c r="Q150" s="77"/>
      <c r="R150" s="77"/>
      <c r="S150" s="77"/>
      <c r="T150" s="77"/>
      <c r="U150" s="77"/>
      <c r="V150" s="77"/>
      <c r="W150" s="77"/>
      <c r="X150" s="77"/>
      <c r="Y150" s="77"/>
      <c r="Z150" s="77"/>
    </row>
    <row r="151" spans="1:26" ht="12.75" customHeight="1" x14ac:dyDescent="0.2">
      <c r="A151" s="77"/>
      <c r="B151" s="77"/>
      <c r="C151" s="77"/>
      <c r="D151" s="77"/>
      <c r="E151" s="77"/>
      <c r="F151" s="77"/>
      <c r="G151" s="77"/>
      <c r="H151" s="77"/>
      <c r="I151" s="77"/>
      <c r="J151" s="77"/>
      <c r="K151" s="77"/>
      <c r="L151" s="77"/>
      <c r="M151" s="77"/>
      <c r="N151" s="77"/>
      <c r="O151" s="77"/>
      <c r="P151" s="77"/>
      <c r="Q151" s="77"/>
      <c r="R151" s="77"/>
      <c r="S151" s="77"/>
      <c r="T151" s="77"/>
      <c r="U151" s="77"/>
      <c r="V151" s="77"/>
      <c r="W151" s="77"/>
      <c r="X151" s="77"/>
      <c r="Y151" s="77"/>
      <c r="Z151" s="77"/>
    </row>
    <row r="152" spans="1:26" ht="12.75" customHeight="1" x14ac:dyDescent="0.2">
      <c r="A152" s="77"/>
      <c r="B152" s="77"/>
      <c r="C152" s="77"/>
      <c r="D152" s="77"/>
      <c r="E152" s="77"/>
      <c r="F152" s="77"/>
      <c r="G152" s="77"/>
      <c r="H152" s="77"/>
      <c r="I152" s="77"/>
      <c r="J152" s="77"/>
      <c r="K152" s="77"/>
      <c r="L152" s="77"/>
      <c r="M152" s="77"/>
      <c r="N152" s="77"/>
      <c r="O152" s="77"/>
      <c r="P152" s="77"/>
      <c r="Q152" s="77"/>
      <c r="R152" s="77"/>
      <c r="S152" s="77"/>
      <c r="T152" s="77"/>
      <c r="U152" s="77"/>
      <c r="V152" s="77"/>
      <c r="W152" s="77"/>
      <c r="X152" s="77"/>
      <c r="Y152" s="77"/>
      <c r="Z152" s="77"/>
    </row>
    <row r="153" spans="1:26" ht="12.75" customHeight="1" x14ac:dyDescent="0.2">
      <c r="A153" s="77"/>
      <c r="B153" s="77"/>
      <c r="C153" s="77"/>
      <c r="D153" s="77"/>
      <c r="E153" s="77"/>
      <c r="F153" s="77"/>
      <c r="G153" s="77"/>
      <c r="H153" s="77"/>
      <c r="I153" s="77"/>
      <c r="J153" s="77"/>
      <c r="K153" s="77"/>
      <c r="L153" s="77"/>
      <c r="M153" s="77"/>
      <c r="N153" s="77"/>
      <c r="O153" s="77"/>
      <c r="P153" s="77"/>
      <c r="Q153" s="77"/>
      <c r="R153" s="77"/>
      <c r="S153" s="77"/>
      <c r="T153" s="77"/>
      <c r="U153" s="77"/>
      <c r="V153" s="77"/>
      <c r="W153" s="77"/>
      <c r="X153" s="77"/>
      <c r="Y153" s="77"/>
      <c r="Z153" s="77"/>
    </row>
    <row r="154" spans="1:26" ht="12.75" customHeight="1" x14ac:dyDescent="0.2">
      <c r="A154" s="77"/>
      <c r="B154" s="77"/>
      <c r="C154" s="77"/>
      <c r="D154" s="77"/>
      <c r="E154" s="77"/>
      <c r="F154" s="77"/>
      <c r="G154" s="77"/>
      <c r="H154" s="77"/>
      <c r="I154" s="77"/>
      <c r="J154" s="77"/>
      <c r="K154" s="77"/>
      <c r="L154" s="77"/>
      <c r="M154" s="77"/>
      <c r="N154" s="77"/>
      <c r="O154" s="77"/>
      <c r="P154" s="77"/>
      <c r="Q154" s="77"/>
      <c r="R154" s="77"/>
      <c r="S154" s="77"/>
      <c r="T154" s="77"/>
      <c r="U154" s="77"/>
      <c r="V154" s="77"/>
      <c r="W154" s="77"/>
      <c r="X154" s="77"/>
      <c r="Y154" s="77"/>
      <c r="Z154" s="77"/>
    </row>
    <row r="155" spans="1:26" ht="12.75" customHeight="1" x14ac:dyDescent="0.2">
      <c r="A155" s="77"/>
      <c r="B155" s="77"/>
      <c r="C155" s="77"/>
      <c r="D155" s="77"/>
      <c r="E155" s="77"/>
      <c r="F155" s="77"/>
      <c r="G155" s="77"/>
      <c r="H155" s="77"/>
      <c r="I155" s="77"/>
      <c r="J155" s="77"/>
      <c r="K155" s="77"/>
      <c r="L155" s="77"/>
      <c r="M155" s="77"/>
      <c r="N155" s="77"/>
      <c r="O155" s="77"/>
      <c r="P155" s="77"/>
      <c r="Q155" s="77"/>
      <c r="R155" s="77"/>
      <c r="S155" s="77"/>
      <c r="T155" s="77"/>
      <c r="U155" s="77"/>
      <c r="V155" s="77"/>
      <c r="W155" s="77"/>
      <c r="X155" s="77"/>
      <c r="Y155" s="77"/>
      <c r="Z155" s="77"/>
    </row>
    <row r="156" spans="1:26" ht="12.75" customHeight="1" x14ac:dyDescent="0.2">
      <c r="A156" s="77"/>
      <c r="B156" s="77"/>
      <c r="C156" s="77"/>
      <c r="D156" s="77"/>
      <c r="E156" s="77"/>
      <c r="F156" s="77"/>
      <c r="G156" s="77"/>
      <c r="H156" s="77"/>
      <c r="I156" s="77"/>
      <c r="J156" s="77"/>
      <c r="K156" s="77"/>
      <c r="L156" s="77"/>
      <c r="M156" s="77"/>
      <c r="N156" s="77"/>
      <c r="O156" s="77"/>
      <c r="P156" s="77"/>
      <c r="Q156" s="77"/>
      <c r="R156" s="77"/>
      <c r="S156" s="77"/>
      <c r="T156" s="77"/>
      <c r="U156" s="77"/>
      <c r="V156" s="77"/>
      <c r="W156" s="77"/>
      <c r="X156" s="77"/>
      <c r="Y156" s="77"/>
      <c r="Z156" s="77"/>
    </row>
    <row r="157" spans="1:26" ht="12.75" customHeight="1" x14ac:dyDescent="0.2">
      <c r="A157" s="77"/>
      <c r="B157" s="77"/>
      <c r="C157" s="77"/>
      <c r="D157" s="77"/>
      <c r="E157" s="77"/>
      <c r="F157" s="77"/>
      <c r="G157" s="77"/>
      <c r="H157" s="77"/>
      <c r="I157" s="77"/>
      <c r="J157" s="77"/>
      <c r="K157" s="77"/>
      <c r="L157" s="77"/>
      <c r="M157" s="77"/>
      <c r="N157" s="77"/>
      <c r="O157" s="77"/>
      <c r="P157" s="77"/>
      <c r="Q157" s="77"/>
      <c r="R157" s="77"/>
      <c r="S157" s="77"/>
      <c r="T157" s="77"/>
      <c r="U157" s="77"/>
      <c r="V157" s="77"/>
      <c r="W157" s="77"/>
      <c r="X157" s="77"/>
      <c r="Y157" s="77"/>
      <c r="Z157" s="77"/>
    </row>
    <row r="158" spans="1:26" ht="12.75" customHeight="1" x14ac:dyDescent="0.2">
      <c r="A158" s="77"/>
      <c r="B158" s="77"/>
      <c r="C158" s="77"/>
      <c r="D158" s="77"/>
      <c r="E158" s="77"/>
      <c r="F158" s="77"/>
      <c r="G158" s="77"/>
      <c r="H158" s="77"/>
      <c r="I158" s="77"/>
      <c r="J158" s="77"/>
      <c r="K158" s="77"/>
      <c r="L158" s="77"/>
      <c r="M158" s="77"/>
      <c r="N158" s="77"/>
      <c r="O158" s="77"/>
      <c r="P158" s="77"/>
      <c r="Q158" s="77"/>
      <c r="R158" s="77"/>
      <c r="S158" s="77"/>
      <c r="T158" s="77"/>
      <c r="U158" s="77"/>
      <c r="V158" s="77"/>
      <c r="W158" s="77"/>
      <c r="X158" s="77"/>
      <c r="Y158" s="77"/>
      <c r="Z158" s="77"/>
    </row>
    <row r="159" spans="1:26" ht="12.75" customHeight="1" x14ac:dyDescent="0.2">
      <c r="A159" s="77"/>
      <c r="B159" s="77"/>
      <c r="C159" s="77"/>
      <c r="D159" s="77"/>
      <c r="E159" s="77"/>
      <c r="F159" s="77"/>
      <c r="G159" s="77"/>
      <c r="H159" s="77"/>
      <c r="I159" s="77"/>
      <c r="J159" s="77"/>
      <c r="K159" s="77"/>
      <c r="L159" s="77"/>
      <c r="M159" s="77"/>
      <c r="N159" s="77"/>
      <c r="O159" s="77"/>
      <c r="P159" s="77"/>
      <c r="Q159" s="77"/>
      <c r="R159" s="77"/>
      <c r="S159" s="77"/>
      <c r="T159" s="77"/>
      <c r="U159" s="77"/>
      <c r="V159" s="77"/>
      <c r="W159" s="77"/>
      <c r="X159" s="77"/>
      <c r="Y159" s="77"/>
      <c r="Z159" s="77"/>
    </row>
    <row r="160" spans="1:26" ht="12.75" customHeight="1" x14ac:dyDescent="0.2">
      <c r="A160" s="77"/>
      <c r="B160" s="77"/>
      <c r="C160" s="77"/>
      <c r="D160" s="77"/>
      <c r="E160" s="77"/>
      <c r="F160" s="77"/>
      <c r="G160" s="77"/>
      <c r="H160" s="77"/>
      <c r="I160" s="77"/>
      <c r="J160" s="77"/>
      <c r="K160" s="77"/>
      <c r="L160" s="77"/>
      <c r="M160" s="77"/>
      <c r="N160" s="77"/>
      <c r="O160" s="77"/>
      <c r="P160" s="77"/>
      <c r="Q160" s="77"/>
      <c r="R160" s="77"/>
      <c r="S160" s="77"/>
      <c r="T160" s="77"/>
      <c r="U160" s="77"/>
      <c r="V160" s="77"/>
      <c r="W160" s="77"/>
      <c r="X160" s="77"/>
      <c r="Y160" s="77"/>
      <c r="Z160" s="77"/>
    </row>
    <row r="161" spans="1:26" ht="12.75" customHeight="1" x14ac:dyDescent="0.2">
      <c r="A161" s="77"/>
      <c r="B161" s="77"/>
      <c r="C161" s="77"/>
      <c r="D161" s="77"/>
      <c r="E161" s="77"/>
      <c r="F161" s="77"/>
      <c r="G161" s="77"/>
      <c r="H161" s="77"/>
      <c r="I161" s="77"/>
      <c r="J161" s="77"/>
      <c r="K161" s="77"/>
      <c r="L161" s="77"/>
      <c r="M161" s="77"/>
      <c r="N161" s="77"/>
      <c r="O161" s="77"/>
      <c r="P161" s="77"/>
      <c r="Q161" s="77"/>
      <c r="R161" s="77"/>
      <c r="S161" s="77"/>
      <c r="T161" s="77"/>
      <c r="U161" s="77"/>
      <c r="V161" s="77"/>
      <c r="W161" s="77"/>
      <c r="X161" s="77"/>
      <c r="Y161" s="77"/>
      <c r="Z161" s="77"/>
    </row>
    <row r="162" spans="1:26" ht="12.75" customHeight="1" x14ac:dyDescent="0.2">
      <c r="A162" s="77"/>
      <c r="B162" s="77"/>
      <c r="C162" s="77"/>
      <c r="D162" s="77"/>
      <c r="E162" s="77"/>
      <c r="F162" s="77"/>
      <c r="G162" s="77"/>
      <c r="H162" s="77"/>
      <c r="I162" s="77"/>
      <c r="J162" s="77"/>
      <c r="K162" s="77"/>
      <c r="L162" s="77"/>
      <c r="M162" s="77"/>
      <c r="N162" s="77"/>
      <c r="O162" s="77"/>
      <c r="P162" s="77"/>
      <c r="Q162" s="77"/>
      <c r="R162" s="77"/>
      <c r="S162" s="77"/>
      <c r="T162" s="77"/>
      <c r="U162" s="77"/>
      <c r="V162" s="77"/>
      <c r="W162" s="77"/>
      <c r="X162" s="77"/>
      <c r="Y162" s="77"/>
      <c r="Z162" s="77"/>
    </row>
    <row r="163" spans="1:26" ht="12.75" customHeight="1" x14ac:dyDescent="0.2">
      <c r="A163" s="77"/>
      <c r="B163" s="77"/>
      <c r="C163" s="77"/>
      <c r="D163" s="77"/>
      <c r="E163" s="77"/>
      <c r="F163" s="77"/>
      <c r="G163" s="77"/>
      <c r="H163" s="77"/>
      <c r="I163" s="77"/>
      <c r="J163" s="77"/>
      <c r="K163" s="77"/>
      <c r="L163" s="77"/>
      <c r="M163" s="77"/>
      <c r="N163" s="77"/>
      <c r="O163" s="77"/>
      <c r="P163" s="77"/>
      <c r="Q163" s="77"/>
      <c r="R163" s="77"/>
      <c r="S163" s="77"/>
      <c r="T163" s="77"/>
      <c r="U163" s="77"/>
      <c r="V163" s="77"/>
      <c r="W163" s="77"/>
      <c r="X163" s="77"/>
      <c r="Y163" s="77"/>
      <c r="Z163" s="77"/>
    </row>
    <row r="164" spans="1:26" ht="12.75" customHeight="1" x14ac:dyDescent="0.2">
      <c r="A164" s="77"/>
      <c r="B164" s="77"/>
      <c r="C164" s="77"/>
      <c r="D164" s="77"/>
      <c r="E164" s="77"/>
      <c r="F164" s="77"/>
      <c r="G164" s="77"/>
      <c r="H164" s="77"/>
      <c r="I164" s="77"/>
      <c r="J164" s="77"/>
      <c r="K164" s="77"/>
      <c r="L164" s="77"/>
      <c r="M164" s="77"/>
      <c r="N164" s="77"/>
      <c r="O164" s="77"/>
      <c r="P164" s="77"/>
      <c r="Q164" s="77"/>
      <c r="R164" s="77"/>
      <c r="S164" s="77"/>
      <c r="T164" s="77"/>
      <c r="U164" s="77"/>
      <c r="V164" s="77"/>
      <c r="W164" s="77"/>
      <c r="X164" s="77"/>
      <c r="Y164" s="77"/>
      <c r="Z164" s="77"/>
    </row>
    <row r="165" spans="1:26" ht="12.75" customHeight="1" x14ac:dyDescent="0.2">
      <c r="A165" s="77"/>
      <c r="B165" s="77"/>
      <c r="C165" s="77"/>
      <c r="D165" s="77"/>
      <c r="E165" s="77"/>
      <c r="F165" s="77"/>
      <c r="G165" s="77"/>
      <c r="H165" s="77"/>
      <c r="I165" s="77"/>
      <c r="J165" s="77"/>
      <c r="K165" s="77"/>
      <c r="L165" s="77"/>
      <c r="M165" s="77"/>
      <c r="N165" s="77"/>
      <c r="O165" s="77"/>
      <c r="P165" s="77"/>
      <c r="Q165" s="77"/>
      <c r="R165" s="77"/>
      <c r="S165" s="77"/>
      <c r="T165" s="77"/>
      <c r="U165" s="77"/>
      <c r="V165" s="77"/>
      <c r="W165" s="77"/>
      <c r="X165" s="77"/>
      <c r="Y165" s="77"/>
      <c r="Z165" s="77"/>
    </row>
    <row r="166" spans="1:26" ht="12.75" customHeight="1" x14ac:dyDescent="0.2">
      <c r="A166" s="77"/>
      <c r="B166" s="77"/>
      <c r="C166" s="77"/>
      <c r="D166" s="77"/>
      <c r="E166" s="77"/>
      <c r="F166" s="77"/>
      <c r="G166" s="77"/>
      <c r="H166" s="77"/>
      <c r="I166" s="77"/>
      <c r="J166" s="77"/>
      <c r="K166" s="77"/>
      <c r="L166" s="77"/>
      <c r="M166" s="77"/>
      <c r="N166" s="77"/>
      <c r="O166" s="77"/>
      <c r="P166" s="77"/>
      <c r="Q166" s="77"/>
      <c r="R166" s="77"/>
      <c r="S166" s="77"/>
      <c r="T166" s="77"/>
      <c r="U166" s="77"/>
      <c r="V166" s="77"/>
      <c r="W166" s="77"/>
      <c r="X166" s="77"/>
      <c r="Y166" s="77"/>
      <c r="Z166" s="77"/>
    </row>
    <row r="167" spans="1:26" ht="12.75" customHeight="1" x14ac:dyDescent="0.2">
      <c r="A167" s="77"/>
      <c r="B167" s="77"/>
      <c r="C167" s="77"/>
      <c r="D167" s="77"/>
      <c r="E167" s="77"/>
      <c r="F167" s="77"/>
      <c r="G167" s="77"/>
      <c r="H167" s="77"/>
      <c r="I167" s="77"/>
      <c r="J167" s="77"/>
      <c r="K167" s="77"/>
      <c r="L167" s="77"/>
      <c r="M167" s="77"/>
      <c r="N167" s="77"/>
      <c r="O167" s="77"/>
      <c r="P167" s="77"/>
      <c r="Q167" s="77"/>
      <c r="R167" s="77"/>
      <c r="S167" s="77"/>
      <c r="T167" s="77"/>
      <c r="U167" s="77"/>
      <c r="V167" s="77"/>
      <c r="W167" s="77"/>
      <c r="X167" s="77"/>
      <c r="Y167" s="77"/>
      <c r="Z167" s="77"/>
    </row>
    <row r="168" spans="1:26" ht="12.75" customHeight="1" x14ac:dyDescent="0.2">
      <c r="A168" s="77"/>
      <c r="B168" s="77"/>
      <c r="C168" s="77"/>
      <c r="D168" s="77"/>
      <c r="E168" s="77"/>
      <c r="F168" s="77"/>
      <c r="G168" s="77"/>
      <c r="H168" s="77"/>
      <c r="I168" s="77"/>
      <c r="J168" s="77"/>
      <c r="K168" s="77"/>
      <c r="L168" s="77"/>
      <c r="M168" s="77"/>
      <c r="N168" s="77"/>
      <c r="O168" s="77"/>
      <c r="P168" s="77"/>
      <c r="Q168" s="77"/>
      <c r="R168" s="77"/>
      <c r="S168" s="77"/>
      <c r="T168" s="77"/>
      <c r="U168" s="77"/>
      <c r="V168" s="77"/>
      <c r="W168" s="77"/>
      <c r="X168" s="77"/>
      <c r="Y168" s="77"/>
      <c r="Z168" s="77"/>
    </row>
    <row r="169" spans="1:26" ht="12.75" customHeight="1" x14ac:dyDescent="0.2">
      <c r="A169" s="77"/>
      <c r="B169" s="77"/>
      <c r="C169" s="77"/>
      <c r="D169" s="77"/>
      <c r="E169" s="77"/>
      <c r="F169" s="77"/>
      <c r="G169" s="77"/>
      <c r="H169" s="77"/>
      <c r="I169" s="77"/>
      <c r="J169" s="77"/>
      <c r="K169" s="77"/>
      <c r="L169" s="77"/>
      <c r="M169" s="77"/>
      <c r="N169" s="77"/>
      <c r="O169" s="77"/>
      <c r="P169" s="77"/>
      <c r="Q169" s="77"/>
      <c r="R169" s="77"/>
      <c r="S169" s="77"/>
      <c r="T169" s="77"/>
      <c r="U169" s="77"/>
      <c r="V169" s="77"/>
      <c r="W169" s="77"/>
      <c r="X169" s="77"/>
      <c r="Y169" s="77"/>
      <c r="Z169" s="77"/>
    </row>
    <row r="170" spans="1:26" ht="12.75" customHeight="1" x14ac:dyDescent="0.2">
      <c r="A170" s="77"/>
      <c r="B170" s="77"/>
      <c r="C170" s="77"/>
      <c r="D170" s="77"/>
      <c r="E170" s="77"/>
      <c r="F170" s="77"/>
      <c r="G170" s="77"/>
      <c r="H170" s="77"/>
      <c r="I170" s="77"/>
      <c r="J170" s="77"/>
      <c r="K170" s="77"/>
      <c r="L170" s="77"/>
      <c r="M170" s="77"/>
      <c r="N170" s="77"/>
      <c r="O170" s="77"/>
      <c r="P170" s="77"/>
      <c r="Q170" s="77"/>
      <c r="R170" s="77"/>
      <c r="S170" s="77"/>
      <c r="T170" s="77"/>
      <c r="U170" s="77"/>
      <c r="V170" s="77"/>
      <c r="W170" s="77"/>
      <c r="X170" s="77"/>
      <c r="Y170" s="77"/>
      <c r="Z170" s="77"/>
    </row>
    <row r="171" spans="1:26" ht="12.75" customHeight="1" x14ac:dyDescent="0.2">
      <c r="A171" s="77"/>
      <c r="B171" s="77"/>
      <c r="C171" s="77"/>
      <c r="D171" s="77"/>
      <c r="E171" s="77"/>
      <c r="F171" s="77"/>
      <c r="G171" s="77"/>
      <c r="H171" s="77"/>
      <c r="I171" s="77"/>
      <c r="J171" s="77"/>
      <c r="K171" s="77"/>
      <c r="L171" s="77"/>
      <c r="M171" s="77"/>
      <c r="N171" s="77"/>
      <c r="O171" s="77"/>
      <c r="P171" s="77"/>
      <c r="Q171" s="77"/>
      <c r="R171" s="77"/>
      <c r="S171" s="77"/>
      <c r="T171" s="77"/>
      <c r="U171" s="77"/>
      <c r="V171" s="77"/>
      <c r="W171" s="77"/>
      <c r="X171" s="77"/>
      <c r="Y171" s="77"/>
      <c r="Z171" s="77"/>
    </row>
    <row r="172" spans="1:26" ht="12.75" customHeight="1" x14ac:dyDescent="0.2">
      <c r="A172" s="77"/>
      <c r="B172" s="77"/>
      <c r="C172" s="77"/>
      <c r="D172" s="77"/>
      <c r="E172" s="77"/>
      <c r="F172" s="77"/>
      <c r="G172" s="77"/>
      <c r="H172" s="77"/>
      <c r="I172" s="77"/>
      <c r="J172" s="77"/>
      <c r="K172" s="77"/>
      <c r="L172" s="77"/>
      <c r="M172" s="77"/>
      <c r="N172" s="77"/>
      <c r="O172" s="77"/>
      <c r="P172" s="77"/>
      <c r="Q172" s="77"/>
      <c r="R172" s="77"/>
      <c r="S172" s="77"/>
      <c r="T172" s="77"/>
      <c r="U172" s="77"/>
      <c r="V172" s="77"/>
      <c r="W172" s="77"/>
      <c r="X172" s="77"/>
      <c r="Y172" s="77"/>
      <c r="Z172" s="77"/>
    </row>
    <row r="173" spans="1:26" ht="12.75" customHeight="1" x14ac:dyDescent="0.2">
      <c r="A173" s="77"/>
      <c r="B173" s="77"/>
      <c r="C173" s="77"/>
      <c r="D173" s="77"/>
      <c r="E173" s="77"/>
      <c r="F173" s="77"/>
      <c r="G173" s="77"/>
      <c r="H173" s="77"/>
      <c r="I173" s="77"/>
      <c r="J173" s="77"/>
      <c r="K173" s="77"/>
      <c r="L173" s="77"/>
      <c r="M173" s="77"/>
      <c r="N173" s="77"/>
      <c r="O173" s="77"/>
      <c r="P173" s="77"/>
      <c r="Q173" s="77"/>
      <c r="R173" s="77"/>
      <c r="S173" s="77"/>
      <c r="T173" s="77"/>
      <c r="U173" s="77"/>
      <c r="V173" s="77"/>
      <c r="W173" s="77"/>
      <c r="X173" s="77"/>
      <c r="Y173" s="77"/>
      <c r="Z173" s="77"/>
    </row>
    <row r="174" spans="1:26" ht="12.75" customHeight="1" x14ac:dyDescent="0.2">
      <c r="A174" s="77"/>
      <c r="B174" s="77"/>
      <c r="C174" s="77"/>
      <c r="D174" s="77"/>
      <c r="E174" s="77"/>
      <c r="F174" s="77"/>
      <c r="G174" s="77"/>
      <c r="H174" s="77"/>
      <c r="I174" s="77"/>
      <c r="J174" s="77"/>
      <c r="K174" s="77"/>
      <c r="L174" s="77"/>
      <c r="M174" s="77"/>
      <c r="N174" s="77"/>
      <c r="O174" s="77"/>
      <c r="P174" s="77"/>
      <c r="Q174" s="77"/>
      <c r="R174" s="77"/>
      <c r="S174" s="77"/>
      <c r="T174" s="77"/>
      <c r="U174" s="77"/>
      <c r="V174" s="77"/>
      <c r="W174" s="77"/>
      <c r="X174" s="77"/>
      <c r="Y174" s="77"/>
      <c r="Z174" s="77"/>
    </row>
    <row r="175" spans="1:26" ht="12.75" customHeight="1" x14ac:dyDescent="0.2">
      <c r="A175" s="77"/>
      <c r="B175" s="77"/>
      <c r="C175" s="77"/>
      <c r="D175" s="77"/>
      <c r="E175" s="77"/>
      <c r="F175" s="77"/>
      <c r="G175" s="77"/>
      <c r="H175" s="77"/>
      <c r="I175" s="77"/>
      <c r="J175" s="77"/>
      <c r="K175" s="77"/>
      <c r="L175" s="77"/>
      <c r="M175" s="77"/>
      <c r="N175" s="77"/>
      <c r="O175" s="77"/>
      <c r="P175" s="77"/>
      <c r="Q175" s="77"/>
      <c r="R175" s="77"/>
      <c r="S175" s="77"/>
      <c r="T175" s="77"/>
      <c r="U175" s="77"/>
      <c r="V175" s="77"/>
      <c r="W175" s="77"/>
      <c r="X175" s="77"/>
      <c r="Y175" s="77"/>
      <c r="Z175" s="77"/>
    </row>
    <row r="176" spans="1:26" ht="12.75" customHeight="1" x14ac:dyDescent="0.2">
      <c r="A176" s="77"/>
      <c r="B176" s="77"/>
      <c r="C176" s="77"/>
      <c r="D176" s="77"/>
      <c r="E176" s="77"/>
      <c r="F176" s="77"/>
      <c r="G176" s="77"/>
      <c r="H176" s="77"/>
      <c r="I176" s="77"/>
      <c r="J176" s="77"/>
      <c r="K176" s="77"/>
      <c r="L176" s="77"/>
      <c r="M176" s="77"/>
      <c r="N176" s="77"/>
      <c r="O176" s="77"/>
      <c r="P176" s="77"/>
      <c r="Q176" s="77"/>
      <c r="R176" s="77"/>
      <c r="S176" s="77"/>
      <c r="T176" s="77"/>
      <c r="U176" s="77"/>
      <c r="V176" s="77"/>
      <c r="W176" s="77"/>
      <c r="X176" s="77"/>
      <c r="Y176" s="77"/>
      <c r="Z176" s="77"/>
    </row>
    <row r="177" spans="1:26" ht="12.75" customHeight="1" x14ac:dyDescent="0.2">
      <c r="A177" s="77"/>
      <c r="B177" s="77"/>
      <c r="C177" s="77"/>
      <c r="D177" s="77"/>
      <c r="E177" s="77"/>
      <c r="F177" s="77"/>
      <c r="G177" s="77"/>
      <c r="H177" s="77"/>
      <c r="I177" s="77"/>
      <c r="J177" s="77"/>
      <c r="K177" s="77"/>
      <c r="L177" s="77"/>
      <c r="M177" s="77"/>
      <c r="N177" s="77"/>
      <c r="O177" s="77"/>
      <c r="P177" s="77"/>
      <c r="Q177" s="77"/>
      <c r="R177" s="77"/>
      <c r="S177" s="77"/>
      <c r="T177" s="77"/>
      <c r="U177" s="77"/>
      <c r="V177" s="77"/>
      <c r="W177" s="77"/>
      <c r="X177" s="77"/>
      <c r="Y177" s="77"/>
      <c r="Z177" s="77"/>
    </row>
    <row r="178" spans="1:26" ht="12.75" customHeight="1" x14ac:dyDescent="0.2">
      <c r="A178" s="77"/>
      <c r="B178" s="77"/>
      <c r="C178" s="77"/>
      <c r="D178" s="77"/>
      <c r="E178" s="77"/>
      <c r="F178" s="77"/>
      <c r="G178" s="77"/>
      <c r="H178" s="77"/>
      <c r="I178" s="77"/>
      <c r="J178" s="77"/>
      <c r="K178" s="77"/>
      <c r="L178" s="77"/>
      <c r="M178" s="77"/>
      <c r="N178" s="77"/>
      <c r="O178" s="77"/>
      <c r="P178" s="77"/>
      <c r="Q178" s="77"/>
      <c r="R178" s="77"/>
      <c r="S178" s="77"/>
      <c r="T178" s="77"/>
      <c r="U178" s="77"/>
      <c r="V178" s="77"/>
      <c r="W178" s="77"/>
      <c r="X178" s="77"/>
      <c r="Y178" s="77"/>
      <c r="Z178" s="77"/>
    </row>
    <row r="179" spans="1:26" ht="12.75" customHeight="1" x14ac:dyDescent="0.2">
      <c r="A179" s="77"/>
      <c r="B179" s="77"/>
      <c r="C179" s="77"/>
      <c r="D179" s="77"/>
      <c r="E179" s="77"/>
      <c r="F179" s="77"/>
      <c r="G179" s="77"/>
      <c r="H179" s="77"/>
      <c r="I179" s="77"/>
      <c r="J179" s="77"/>
      <c r="K179" s="77"/>
      <c r="L179" s="77"/>
      <c r="M179" s="77"/>
      <c r="N179" s="77"/>
      <c r="O179" s="77"/>
      <c r="P179" s="77"/>
      <c r="Q179" s="77"/>
      <c r="R179" s="77"/>
      <c r="S179" s="77"/>
      <c r="T179" s="77"/>
      <c r="U179" s="77"/>
      <c r="V179" s="77"/>
      <c r="W179" s="77"/>
      <c r="X179" s="77"/>
      <c r="Y179" s="77"/>
      <c r="Z179" s="77"/>
    </row>
    <row r="180" spans="1:26" ht="12.75" customHeight="1" x14ac:dyDescent="0.2">
      <c r="A180" s="77"/>
      <c r="B180" s="77"/>
      <c r="C180" s="77"/>
      <c r="D180" s="77"/>
      <c r="E180" s="77"/>
      <c r="F180" s="77"/>
      <c r="G180" s="77"/>
      <c r="H180" s="77"/>
      <c r="I180" s="77"/>
      <c r="J180" s="77"/>
      <c r="K180" s="77"/>
      <c r="L180" s="77"/>
      <c r="M180" s="77"/>
      <c r="N180" s="77"/>
      <c r="O180" s="77"/>
      <c r="P180" s="77"/>
      <c r="Q180" s="77"/>
      <c r="R180" s="77"/>
      <c r="S180" s="77"/>
      <c r="T180" s="77"/>
      <c r="U180" s="77"/>
      <c r="V180" s="77"/>
      <c r="W180" s="77"/>
      <c r="X180" s="77"/>
      <c r="Y180" s="77"/>
      <c r="Z180" s="77"/>
    </row>
    <row r="181" spans="1:26" ht="12.75" customHeight="1" x14ac:dyDescent="0.2">
      <c r="A181" s="77"/>
      <c r="B181" s="77"/>
      <c r="C181" s="77"/>
      <c r="D181" s="77"/>
      <c r="E181" s="77"/>
      <c r="F181" s="77"/>
      <c r="G181" s="77"/>
      <c r="H181" s="77"/>
      <c r="I181" s="77"/>
      <c r="J181" s="77"/>
      <c r="K181" s="77"/>
      <c r="L181" s="77"/>
      <c r="M181" s="77"/>
      <c r="N181" s="77"/>
      <c r="O181" s="77"/>
      <c r="P181" s="77"/>
      <c r="Q181" s="77"/>
      <c r="R181" s="77"/>
      <c r="S181" s="77"/>
      <c r="T181" s="77"/>
      <c r="U181" s="77"/>
      <c r="V181" s="77"/>
      <c r="W181" s="77"/>
      <c r="X181" s="77"/>
      <c r="Y181" s="77"/>
      <c r="Z181" s="77"/>
    </row>
    <row r="182" spans="1:26" ht="12.75" customHeight="1" x14ac:dyDescent="0.2">
      <c r="A182" s="77"/>
      <c r="B182" s="77"/>
      <c r="C182" s="77"/>
      <c r="D182" s="77"/>
      <c r="E182" s="77"/>
      <c r="F182" s="77"/>
      <c r="G182" s="77"/>
      <c r="H182" s="77"/>
      <c r="I182" s="77"/>
      <c r="J182" s="77"/>
      <c r="K182" s="77"/>
      <c r="L182" s="77"/>
      <c r="M182" s="77"/>
      <c r="N182" s="77"/>
      <c r="O182" s="77"/>
      <c r="P182" s="77"/>
      <c r="Q182" s="77"/>
      <c r="R182" s="77"/>
      <c r="S182" s="77"/>
      <c r="T182" s="77"/>
      <c r="U182" s="77"/>
      <c r="V182" s="77"/>
      <c r="W182" s="77"/>
      <c r="X182" s="77"/>
      <c r="Y182" s="77"/>
      <c r="Z182" s="77"/>
    </row>
    <row r="183" spans="1:26" ht="12.75" customHeight="1" x14ac:dyDescent="0.2">
      <c r="A183" s="77"/>
      <c r="B183" s="77"/>
      <c r="C183" s="77"/>
      <c r="D183" s="77"/>
      <c r="E183" s="77"/>
      <c r="F183" s="77"/>
      <c r="G183" s="77"/>
      <c r="H183" s="77"/>
      <c r="I183" s="77"/>
      <c r="J183" s="77"/>
      <c r="K183" s="77"/>
      <c r="L183" s="77"/>
      <c r="M183" s="77"/>
      <c r="N183" s="77"/>
      <c r="O183" s="77"/>
      <c r="P183" s="77"/>
      <c r="Q183" s="77"/>
      <c r="R183" s="77"/>
      <c r="S183" s="77"/>
      <c r="T183" s="77"/>
      <c r="U183" s="77"/>
      <c r="V183" s="77"/>
      <c r="W183" s="77"/>
      <c r="X183" s="77"/>
      <c r="Y183" s="77"/>
      <c r="Z183" s="77"/>
    </row>
    <row r="184" spans="1:26" ht="12.75" customHeight="1" x14ac:dyDescent="0.2">
      <c r="A184" s="77"/>
      <c r="B184" s="77"/>
      <c r="C184" s="77"/>
      <c r="D184" s="77"/>
      <c r="E184" s="77"/>
      <c r="F184" s="77"/>
      <c r="G184" s="77"/>
      <c r="H184" s="77"/>
      <c r="I184" s="77"/>
      <c r="J184" s="77"/>
      <c r="K184" s="77"/>
      <c r="L184" s="77"/>
      <c r="M184" s="77"/>
      <c r="N184" s="77"/>
      <c r="O184" s="77"/>
      <c r="P184" s="77"/>
      <c r="Q184" s="77"/>
      <c r="R184" s="77"/>
      <c r="S184" s="77"/>
      <c r="T184" s="77"/>
      <c r="U184" s="77"/>
      <c r="V184" s="77"/>
      <c r="W184" s="77"/>
      <c r="X184" s="77"/>
      <c r="Y184" s="77"/>
      <c r="Z184" s="77"/>
    </row>
    <row r="185" spans="1:26" ht="12.75" customHeight="1" x14ac:dyDescent="0.2">
      <c r="A185" s="77"/>
      <c r="B185" s="77"/>
      <c r="C185" s="77"/>
      <c r="D185" s="77"/>
      <c r="E185" s="77"/>
      <c r="F185" s="77"/>
      <c r="G185" s="77"/>
      <c r="H185" s="77"/>
      <c r="I185" s="77"/>
      <c r="J185" s="77"/>
      <c r="K185" s="77"/>
      <c r="L185" s="77"/>
      <c r="M185" s="77"/>
      <c r="N185" s="77"/>
      <c r="O185" s="77"/>
      <c r="P185" s="77"/>
      <c r="Q185" s="77"/>
      <c r="R185" s="77"/>
      <c r="S185" s="77"/>
      <c r="T185" s="77"/>
      <c r="U185" s="77"/>
      <c r="V185" s="77"/>
      <c r="W185" s="77"/>
      <c r="X185" s="77"/>
      <c r="Y185" s="77"/>
      <c r="Z185" s="77"/>
    </row>
    <row r="186" spans="1:26" ht="12.75" customHeight="1" x14ac:dyDescent="0.2">
      <c r="A186" s="77"/>
      <c r="B186" s="77"/>
      <c r="C186" s="77"/>
      <c r="D186" s="77"/>
      <c r="E186" s="77"/>
      <c r="F186" s="77"/>
      <c r="G186" s="77"/>
      <c r="H186" s="77"/>
      <c r="I186" s="77"/>
      <c r="J186" s="77"/>
      <c r="K186" s="77"/>
      <c r="L186" s="77"/>
      <c r="M186" s="77"/>
      <c r="N186" s="77"/>
      <c r="O186" s="77"/>
      <c r="P186" s="77"/>
      <c r="Q186" s="77"/>
      <c r="R186" s="77"/>
      <c r="S186" s="77"/>
      <c r="T186" s="77"/>
      <c r="U186" s="77"/>
      <c r="V186" s="77"/>
      <c r="W186" s="77"/>
      <c r="X186" s="77"/>
      <c r="Y186" s="77"/>
      <c r="Z186" s="77"/>
    </row>
    <row r="187" spans="1:26" ht="12.75" customHeight="1" x14ac:dyDescent="0.2">
      <c r="A187" s="77"/>
      <c r="B187" s="77"/>
      <c r="C187" s="77"/>
      <c r="D187" s="77"/>
      <c r="E187" s="77"/>
      <c r="F187" s="77"/>
      <c r="G187" s="77"/>
      <c r="H187" s="77"/>
      <c r="I187" s="77"/>
      <c r="J187" s="77"/>
      <c r="K187" s="77"/>
      <c r="L187" s="77"/>
      <c r="M187" s="77"/>
      <c r="N187" s="77"/>
      <c r="O187" s="77"/>
      <c r="P187" s="77"/>
      <c r="Q187" s="77"/>
      <c r="R187" s="77"/>
      <c r="S187" s="77"/>
      <c r="T187" s="77"/>
      <c r="U187" s="77"/>
      <c r="V187" s="77"/>
      <c r="W187" s="77"/>
      <c r="X187" s="77"/>
      <c r="Y187" s="77"/>
      <c r="Z187" s="77"/>
    </row>
    <row r="188" spans="1:26" ht="12.75" customHeight="1" x14ac:dyDescent="0.2">
      <c r="A188" s="77"/>
      <c r="B188" s="77"/>
      <c r="C188" s="77"/>
      <c r="D188" s="77"/>
      <c r="E188" s="77"/>
      <c r="F188" s="77"/>
      <c r="G188" s="77"/>
      <c r="H188" s="77"/>
      <c r="I188" s="77"/>
      <c r="J188" s="77"/>
      <c r="K188" s="77"/>
      <c r="L188" s="77"/>
      <c r="M188" s="77"/>
      <c r="N188" s="77"/>
      <c r="O188" s="77"/>
      <c r="P188" s="77"/>
      <c r="Q188" s="77"/>
      <c r="R188" s="77"/>
      <c r="S188" s="77"/>
      <c r="T188" s="77"/>
      <c r="U188" s="77"/>
      <c r="V188" s="77"/>
      <c r="W188" s="77"/>
      <c r="X188" s="77"/>
      <c r="Y188" s="77"/>
      <c r="Z188" s="77"/>
    </row>
    <row r="189" spans="1:26" ht="12.75" customHeight="1" x14ac:dyDescent="0.2">
      <c r="A189" s="77"/>
      <c r="B189" s="77"/>
      <c r="C189" s="77"/>
      <c r="D189" s="77"/>
      <c r="E189" s="77"/>
      <c r="F189" s="77"/>
      <c r="G189" s="77"/>
      <c r="H189" s="77"/>
      <c r="I189" s="77"/>
      <c r="J189" s="77"/>
      <c r="K189" s="77"/>
      <c r="L189" s="77"/>
      <c r="M189" s="77"/>
      <c r="N189" s="77"/>
      <c r="O189" s="77"/>
      <c r="P189" s="77"/>
      <c r="Q189" s="77"/>
      <c r="R189" s="77"/>
      <c r="S189" s="77"/>
      <c r="T189" s="77"/>
      <c r="U189" s="77"/>
      <c r="V189" s="77"/>
      <c r="W189" s="77"/>
      <c r="X189" s="77"/>
      <c r="Y189" s="77"/>
      <c r="Z189" s="77"/>
    </row>
    <row r="190" spans="1:26" ht="12.75" customHeight="1" x14ac:dyDescent="0.2">
      <c r="A190" s="77"/>
      <c r="B190" s="77"/>
      <c r="C190" s="77"/>
      <c r="D190" s="77"/>
      <c r="E190" s="77"/>
      <c r="F190" s="77"/>
      <c r="G190" s="77"/>
      <c r="H190" s="77"/>
      <c r="I190" s="77"/>
      <c r="J190" s="77"/>
      <c r="K190" s="77"/>
      <c r="L190" s="77"/>
      <c r="M190" s="77"/>
      <c r="N190" s="77"/>
      <c r="O190" s="77"/>
      <c r="P190" s="77"/>
      <c r="Q190" s="77"/>
      <c r="R190" s="77"/>
      <c r="S190" s="77"/>
      <c r="T190" s="77"/>
      <c r="U190" s="77"/>
      <c r="V190" s="77"/>
      <c r="W190" s="77"/>
      <c r="X190" s="77"/>
      <c r="Y190" s="77"/>
      <c r="Z190" s="77"/>
    </row>
    <row r="191" spans="1:26" ht="12.75" customHeight="1" x14ac:dyDescent="0.2">
      <c r="A191" s="77"/>
      <c r="B191" s="77"/>
      <c r="C191" s="77"/>
      <c r="D191" s="77"/>
      <c r="E191" s="77"/>
      <c r="F191" s="77"/>
      <c r="G191" s="77"/>
      <c r="H191" s="77"/>
      <c r="I191" s="77"/>
      <c r="J191" s="77"/>
      <c r="K191" s="77"/>
      <c r="L191" s="77"/>
      <c r="M191" s="77"/>
      <c r="N191" s="77"/>
      <c r="O191" s="77"/>
      <c r="P191" s="77"/>
      <c r="Q191" s="77"/>
      <c r="R191" s="77"/>
      <c r="S191" s="77"/>
      <c r="T191" s="77"/>
      <c r="U191" s="77"/>
      <c r="V191" s="77"/>
      <c r="W191" s="77"/>
      <c r="X191" s="77"/>
      <c r="Y191" s="77"/>
      <c r="Z191" s="77"/>
    </row>
    <row r="192" spans="1:26" ht="12.75" customHeight="1" x14ac:dyDescent="0.2">
      <c r="A192" s="77"/>
      <c r="B192" s="77"/>
      <c r="C192" s="77"/>
      <c r="D192" s="77"/>
      <c r="E192" s="77"/>
      <c r="F192" s="77"/>
      <c r="G192" s="77"/>
      <c r="H192" s="77"/>
      <c r="I192" s="77"/>
      <c r="J192" s="77"/>
      <c r="K192" s="77"/>
      <c r="L192" s="77"/>
      <c r="M192" s="77"/>
      <c r="N192" s="77"/>
      <c r="O192" s="77"/>
      <c r="P192" s="77"/>
      <c r="Q192" s="77"/>
      <c r="R192" s="77"/>
      <c r="S192" s="77"/>
      <c r="T192" s="77"/>
      <c r="U192" s="77"/>
      <c r="V192" s="77"/>
      <c r="W192" s="77"/>
      <c r="X192" s="77"/>
      <c r="Y192" s="77"/>
      <c r="Z192" s="77"/>
    </row>
    <row r="193" spans="1:26" ht="12.75" customHeight="1" x14ac:dyDescent="0.2">
      <c r="A193" s="77"/>
      <c r="B193" s="77"/>
      <c r="C193" s="77"/>
      <c r="D193" s="77"/>
      <c r="E193" s="77"/>
      <c r="F193" s="77"/>
      <c r="G193" s="77"/>
      <c r="H193" s="77"/>
      <c r="I193" s="77"/>
      <c r="J193" s="77"/>
      <c r="K193" s="77"/>
      <c r="L193" s="77"/>
      <c r="M193" s="77"/>
      <c r="N193" s="77"/>
      <c r="O193" s="77"/>
      <c r="P193" s="77"/>
      <c r="Q193" s="77"/>
      <c r="R193" s="77"/>
      <c r="S193" s="77"/>
      <c r="T193" s="77"/>
      <c r="U193" s="77"/>
      <c r="V193" s="77"/>
      <c r="W193" s="77"/>
      <c r="X193" s="77"/>
      <c r="Y193" s="77"/>
      <c r="Z193" s="77"/>
    </row>
    <row r="194" spans="1:26" ht="12.75" customHeight="1" x14ac:dyDescent="0.2">
      <c r="A194" s="77"/>
      <c r="B194" s="77"/>
      <c r="C194" s="77"/>
      <c r="D194" s="77"/>
      <c r="E194" s="77"/>
      <c r="F194" s="77"/>
      <c r="G194" s="77"/>
      <c r="H194" s="77"/>
      <c r="I194" s="77"/>
      <c r="J194" s="77"/>
      <c r="K194" s="77"/>
      <c r="L194" s="77"/>
      <c r="M194" s="77"/>
      <c r="N194" s="77"/>
      <c r="O194" s="77"/>
      <c r="P194" s="77"/>
      <c r="Q194" s="77"/>
      <c r="R194" s="77"/>
      <c r="S194" s="77"/>
      <c r="T194" s="77"/>
      <c r="U194" s="77"/>
      <c r="V194" s="77"/>
      <c r="W194" s="77"/>
      <c r="X194" s="77"/>
      <c r="Y194" s="77"/>
      <c r="Z194" s="77"/>
    </row>
    <row r="195" spans="1:26" ht="12.75" customHeight="1" x14ac:dyDescent="0.2">
      <c r="A195" s="77"/>
      <c r="B195" s="77"/>
      <c r="C195" s="77"/>
      <c r="D195" s="77"/>
      <c r="E195" s="77"/>
      <c r="F195" s="77"/>
      <c r="G195" s="77"/>
      <c r="H195" s="77"/>
      <c r="I195" s="77"/>
      <c r="J195" s="77"/>
      <c r="K195" s="77"/>
      <c r="L195" s="77"/>
      <c r="M195" s="77"/>
      <c r="N195" s="77"/>
      <c r="O195" s="77"/>
      <c r="P195" s="77"/>
      <c r="Q195" s="77"/>
      <c r="R195" s="77"/>
      <c r="S195" s="77"/>
      <c r="T195" s="77"/>
      <c r="U195" s="77"/>
      <c r="V195" s="77"/>
      <c r="W195" s="77"/>
      <c r="X195" s="77"/>
      <c r="Y195" s="77"/>
      <c r="Z195" s="77"/>
    </row>
    <row r="196" spans="1:26" ht="12.75" customHeight="1" x14ac:dyDescent="0.2">
      <c r="A196" s="77"/>
      <c r="B196" s="77"/>
      <c r="C196" s="77"/>
      <c r="D196" s="77"/>
      <c r="E196" s="77"/>
      <c r="F196" s="77"/>
      <c r="G196" s="77"/>
      <c r="H196" s="77"/>
      <c r="I196" s="77"/>
      <c r="J196" s="77"/>
      <c r="K196" s="77"/>
      <c r="L196" s="77"/>
      <c r="M196" s="77"/>
      <c r="N196" s="77"/>
      <c r="O196" s="77"/>
      <c r="P196" s="77"/>
      <c r="Q196" s="77"/>
      <c r="R196" s="77"/>
      <c r="S196" s="77"/>
      <c r="T196" s="77"/>
      <c r="U196" s="77"/>
      <c r="V196" s="77"/>
      <c r="W196" s="77"/>
      <c r="X196" s="77"/>
      <c r="Y196" s="77"/>
      <c r="Z196" s="77"/>
    </row>
    <row r="197" spans="1:26" ht="12.75" customHeight="1" x14ac:dyDescent="0.2">
      <c r="A197" s="77"/>
      <c r="B197" s="77"/>
      <c r="C197" s="77"/>
      <c r="D197" s="77"/>
      <c r="E197" s="77"/>
      <c r="F197" s="77"/>
      <c r="G197" s="77"/>
      <c r="H197" s="77"/>
      <c r="I197" s="77"/>
      <c r="J197" s="77"/>
      <c r="K197" s="77"/>
      <c r="L197" s="77"/>
      <c r="M197" s="77"/>
      <c r="N197" s="77"/>
      <c r="O197" s="77"/>
      <c r="P197" s="77"/>
      <c r="Q197" s="77"/>
      <c r="R197" s="77"/>
      <c r="S197" s="77"/>
      <c r="T197" s="77"/>
      <c r="U197" s="77"/>
      <c r="V197" s="77"/>
      <c r="W197" s="77"/>
      <c r="X197" s="77"/>
      <c r="Y197" s="77"/>
      <c r="Z197" s="77"/>
    </row>
    <row r="198" spans="1:26" ht="12.75" customHeight="1" x14ac:dyDescent="0.2">
      <c r="A198" s="77"/>
      <c r="B198" s="77"/>
      <c r="C198" s="77"/>
      <c r="D198" s="77"/>
      <c r="E198" s="77"/>
      <c r="F198" s="77"/>
      <c r="G198" s="77"/>
      <c r="H198" s="77"/>
      <c r="I198" s="77"/>
      <c r="J198" s="77"/>
      <c r="K198" s="77"/>
      <c r="L198" s="77"/>
      <c r="M198" s="77"/>
      <c r="N198" s="77"/>
      <c r="O198" s="77"/>
      <c r="P198" s="77"/>
      <c r="Q198" s="77"/>
      <c r="R198" s="77"/>
      <c r="S198" s="77"/>
      <c r="T198" s="77"/>
      <c r="U198" s="77"/>
      <c r="V198" s="77"/>
      <c r="W198" s="77"/>
      <c r="X198" s="77"/>
      <c r="Y198" s="77"/>
      <c r="Z198" s="77"/>
    </row>
    <row r="199" spans="1:26" ht="12.75" customHeight="1" x14ac:dyDescent="0.2">
      <c r="A199" s="77"/>
      <c r="B199" s="77"/>
      <c r="C199" s="77"/>
      <c r="D199" s="77"/>
      <c r="E199" s="77"/>
      <c r="F199" s="77"/>
      <c r="G199" s="77"/>
      <c r="H199" s="77"/>
      <c r="I199" s="77"/>
      <c r="J199" s="77"/>
      <c r="K199" s="77"/>
      <c r="L199" s="77"/>
      <c r="M199" s="77"/>
      <c r="N199" s="77"/>
      <c r="O199" s="77"/>
      <c r="P199" s="77"/>
      <c r="Q199" s="77"/>
      <c r="R199" s="77"/>
      <c r="S199" s="77"/>
      <c r="T199" s="77"/>
      <c r="U199" s="77"/>
      <c r="V199" s="77"/>
      <c r="W199" s="77"/>
      <c r="X199" s="77"/>
      <c r="Y199" s="77"/>
      <c r="Z199" s="77"/>
    </row>
    <row r="200" spans="1:26" ht="12.75" customHeight="1" x14ac:dyDescent="0.2">
      <c r="A200" s="77"/>
      <c r="B200" s="77"/>
      <c r="C200" s="77"/>
      <c r="D200" s="77"/>
      <c r="E200" s="77"/>
      <c r="F200" s="77"/>
      <c r="G200" s="77"/>
      <c r="H200" s="77"/>
      <c r="I200" s="77"/>
      <c r="J200" s="77"/>
      <c r="K200" s="77"/>
      <c r="L200" s="77"/>
      <c r="M200" s="77"/>
      <c r="N200" s="77"/>
      <c r="O200" s="77"/>
      <c r="P200" s="77"/>
      <c r="Q200" s="77"/>
      <c r="R200" s="77"/>
      <c r="S200" s="77"/>
      <c r="T200" s="77"/>
      <c r="U200" s="77"/>
      <c r="V200" s="77"/>
      <c r="W200" s="77"/>
      <c r="X200" s="77"/>
      <c r="Y200" s="77"/>
      <c r="Z200" s="77"/>
    </row>
    <row r="201" spans="1:26" ht="12.75" customHeight="1" x14ac:dyDescent="0.2">
      <c r="A201" s="77"/>
      <c r="B201" s="77"/>
      <c r="C201" s="77"/>
      <c r="D201" s="77"/>
      <c r="E201" s="77"/>
      <c r="F201" s="77"/>
      <c r="G201" s="77"/>
      <c r="H201" s="77"/>
      <c r="I201" s="77"/>
      <c r="J201" s="77"/>
      <c r="K201" s="77"/>
      <c r="L201" s="77"/>
      <c r="M201" s="77"/>
      <c r="N201" s="77"/>
      <c r="O201" s="77"/>
      <c r="P201" s="77"/>
      <c r="Q201" s="77"/>
      <c r="R201" s="77"/>
      <c r="S201" s="77"/>
      <c r="T201" s="77"/>
      <c r="U201" s="77"/>
      <c r="V201" s="77"/>
      <c r="W201" s="77"/>
      <c r="X201" s="77"/>
      <c r="Y201" s="77"/>
      <c r="Z201" s="77"/>
    </row>
    <row r="202" spans="1:26" ht="12.75" customHeight="1" x14ac:dyDescent="0.2">
      <c r="A202" s="77"/>
      <c r="B202" s="77"/>
      <c r="C202" s="77"/>
      <c r="D202" s="77"/>
      <c r="E202" s="77"/>
      <c r="F202" s="77"/>
      <c r="G202" s="77"/>
      <c r="H202" s="77"/>
      <c r="I202" s="77"/>
      <c r="J202" s="77"/>
      <c r="K202" s="77"/>
      <c r="L202" s="77"/>
      <c r="M202" s="77"/>
      <c r="N202" s="77"/>
      <c r="O202" s="77"/>
      <c r="P202" s="77"/>
      <c r="Q202" s="77"/>
      <c r="R202" s="77"/>
      <c r="S202" s="77"/>
      <c r="T202" s="77"/>
      <c r="U202" s="77"/>
      <c r="V202" s="77"/>
      <c r="W202" s="77"/>
      <c r="X202" s="77"/>
      <c r="Y202" s="77"/>
      <c r="Z202" s="77"/>
    </row>
    <row r="203" spans="1:26" ht="12.75" customHeight="1" x14ac:dyDescent="0.2">
      <c r="A203" s="77"/>
      <c r="B203" s="77"/>
      <c r="C203" s="77"/>
      <c r="D203" s="77"/>
      <c r="E203" s="77"/>
      <c r="F203" s="77"/>
      <c r="G203" s="77"/>
      <c r="H203" s="77"/>
      <c r="I203" s="77"/>
      <c r="J203" s="77"/>
      <c r="K203" s="77"/>
      <c r="L203" s="77"/>
      <c r="M203" s="77"/>
      <c r="N203" s="77"/>
      <c r="O203" s="77"/>
      <c r="P203" s="77"/>
      <c r="Q203" s="77"/>
      <c r="R203" s="77"/>
      <c r="S203" s="77"/>
      <c r="T203" s="77"/>
      <c r="U203" s="77"/>
      <c r="V203" s="77"/>
      <c r="W203" s="77"/>
      <c r="X203" s="77"/>
      <c r="Y203" s="77"/>
      <c r="Z203" s="77"/>
    </row>
    <row r="204" spans="1:26" ht="12.75" customHeight="1" x14ac:dyDescent="0.2">
      <c r="A204" s="77"/>
      <c r="B204" s="77"/>
      <c r="C204" s="77"/>
      <c r="D204" s="77"/>
      <c r="E204" s="77"/>
      <c r="F204" s="77"/>
      <c r="G204" s="77"/>
      <c r="H204" s="77"/>
      <c r="I204" s="77"/>
      <c r="J204" s="77"/>
      <c r="K204" s="77"/>
      <c r="L204" s="77"/>
      <c r="M204" s="77"/>
      <c r="N204" s="77"/>
      <c r="O204" s="77"/>
      <c r="P204" s="77"/>
      <c r="Q204" s="77"/>
      <c r="R204" s="77"/>
      <c r="S204" s="77"/>
      <c r="T204" s="77"/>
      <c r="U204" s="77"/>
      <c r="V204" s="77"/>
      <c r="W204" s="77"/>
      <c r="X204" s="77"/>
      <c r="Y204" s="77"/>
      <c r="Z204" s="77"/>
    </row>
    <row r="205" spans="1:26" ht="12.75" customHeight="1" x14ac:dyDescent="0.2">
      <c r="A205" s="77"/>
      <c r="B205" s="77"/>
      <c r="C205" s="77"/>
      <c r="D205" s="77"/>
      <c r="E205" s="77"/>
      <c r="F205" s="77"/>
      <c r="G205" s="77"/>
      <c r="H205" s="77"/>
      <c r="I205" s="77"/>
      <c r="J205" s="77"/>
      <c r="K205" s="77"/>
      <c r="L205" s="77"/>
      <c r="M205" s="77"/>
      <c r="N205" s="77"/>
      <c r="O205" s="77"/>
      <c r="P205" s="77"/>
      <c r="Q205" s="77"/>
      <c r="R205" s="77"/>
      <c r="S205" s="77"/>
      <c r="T205" s="77"/>
      <c r="U205" s="77"/>
      <c r="V205" s="77"/>
      <c r="W205" s="77"/>
      <c r="X205" s="77"/>
      <c r="Y205" s="77"/>
      <c r="Z205" s="77"/>
    </row>
    <row r="206" spans="1:26" ht="12.75" customHeight="1" x14ac:dyDescent="0.2">
      <c r="A206" s="77"/>
      <c r="B206" s="77"/>
      <c r="C206" s="77"/>
      <c r="D206" s="77"/>
      <c r="E206" s="77"/>
      <c r="F206" s="77"/>
      <c r="G206" s="77"/>
      <c r="H206" s="77"/>
      <c r="I206" s="77"/>
      <c r="J206" s="77"/>
      <c r="K206" s="77"/>
      <c r="L206" s="77"/>
      <c r="M206" s="77"/>
      <c r="N206" s="77"/>
      <c r="O206" s="77"/>
      <c r="P206" s="77"/>
      <c r="Q206" s="77"/>
      <c r="R206" s="77"/>
      <c r="S206" s="77"/>
      <c r="T206" s="77"/>
      <c r="U206" s="77"/>
      <c r="V206" s="77"/>
      <c r="W206" s="77"/>
      <c r="X206" s="77"/>
      <c r="Y206" s="77"/>
      <c r="Z206" s="77"/>
    </row>
    <row r="207" spans="1:26" ht="12.75" customHeight="1" x14ac:dyDescent="0.2">
      <c r="A207" s="77"/>
      <c r="B207" s="77"/>
      <c r="C207" s="77"/>
      <c r="D207" s="77"/>
      <c r="E207" s="77"/>
      <c r="F207" s="77"/>
      <c r="G207" s="77"/>
      <c r="H207" s="77"/>
      <c r="I207" s="77"/>
      <c r="J207" s="77"/>
      <c r="K207" s="77"/>
      <c r="L207" s="77"/>
      <c r="M207" s="77"/>
      <c r="N207" s="77"/>
      <c r="O207" s="77"/>
      <c r="P207" s="77"/>
      <c r="Q207" s="77"/>
      <c r="R207" s="77"/>
      <c r="S207" s="77"/>
      <c r="T207" s="77"/>
      <c r="U207" s="77"/>
      <c r="V207" s="77"/>
      <c r="W207" s="77"/>
      <c r="X207" s="77"/>
      <c r="Y207" s="77"/>
      <c r="Z207" s="77"/>
    </row>
    <row r="208" spans="1:26" ht="12.75" customHeight="1" x14ac:dyDescent="0.2">
      <c r="A208" s="77"/>
      <c r="B208" s="77"/>
      <c r="C208" s="77"/>
      <c r="D208" s="77"/>
      <c r="E208" s="77"/>
      <c r="F208" s="77"/>
      <c r="G208" s="77"/>
      <c r="H208" s="77"/>
      <c r="I208" s="77"/>
      <c r="J208" s="77"/>
      <c r="K208" s="77"/>
      <c r="L208" s="77"/>
      <c r="M208" s="77"/>
      <c r="N208" s="77"/>
      <c r="O208" s="77"/>
      <c r="P208" s="77"/>
      <c r="Q208" s="77"/>
      <c r="R208" s="77"/>
      <c r="S208" s="77"/>
      <c r="T208" s="77"/>
      <c r="U208" s="77"/>
      <c r="V208" s="77"/>
      <c r="W208" s="77"/>
      <c r="X208" s="77"/>
      <c r="Y208" s="77"/>
      <c r="Z208" s="77"/>
    </row>
    <row r="209" spans="1:26" ht="12.75" customHeight="1" x14ac:dyDescent="0.2">
      <c r="A209" s="77"/>
      <c r="B209" s="77"/>
      <c r="C209" s="77"/>
      <c r="D209" s="77"/>
      <c r="E209" s="77"/>
      <c r="F209" s="77"/>
      <c r="G209" s="77"/>
      <c r="H209" s="77"/>
      <c r="I209" s="77"/>
      <c r="J209" s="77"/>
      <c r="K209" s="77"/>
      <c r="L209" s="77"/>
      <c r="M209" s="77"/>
      <c r="N209" s="77"/>
      <c r="O209" s="77"/>
      <c r="P209" s="77"/>
      <c r="Q209" s="77"/>
      <c r="R209" s="77"/>
      <c r="S209" s="77"/>
      <c r="T209" s="77"/>
      <c r="U209" s="77"/>
      <c r="V209" s="77"/>
      <c r="W209" s="77"/>
      <c r="X209" s="77"/>
      <c r="Y209" s="77"/>
      <c r="Z209" s="77"/>
    </row>
    <row r="210" spans="1:26" ht="12.75" customHeight="1" x14ac:dyDescent="0.2">
      <c r="A210" s="77"/>
      <c r="B210" s="77"/>
      <c r="C210" s="77"/>
      <c r="D210" s="77"/>
      <c r="E210" s="77"/>
      <c r="F210" s="77"/>
      <c r="G210" s="77"/>
      <c r="H210" s="77"/>
      <c r="I210" s="77"/>
      <c r="J210" s="77"/>
      <c r="K210" s="77"/>
      <c r="L210" s="77"/>
      <c r="M210" s="77"/>
      <c r="N210" s="77"/>
      <c r="O210" s="77"/>
      <c r="P210" s="77"/>
      <c r="Q210" s="77"/>
      <c r="R210" s="77"/>
      <c r="S210" s="77"/>
      <c r="T210" s="77"/>
      <c r="U210" s="77"/>
      <c r="V210" s="77"/>
      <c r="W210" s="77"/>
      <c r="X210" s="77"/>
      <c r="Y210" s="77"/>
      <c r="Z210" s="77"/>
    </row>
    <row r="211" spans="1:26" ht="12.75" customHeight="1" x14ac:dyDescent="0.2">
      <c r="A211" s="77"/>
      <c r="B211" s="77"/>
      <c r="C211" s="77"/>
      <c r="D211" s="77"/>
      <c r="E211" s="77"/>
      <c r="F211" s="77"/>
      <c r="G211" s="77"/>
      <c r="H211" s="77"/>
      <c r="I211" s="77"/>
      <c r="J211" s="77"/>
      <c r="K211" s="77"/>
      <c r="L211" s="77"/>
      <c r="M211" s="77"/>
      <c r="N211" s="77"/>
      <c r="O211" s="77"/>
      <c r="P211" s="77"/>
      <c r="Q211" s="77"/>
      <c r="R211" s="77"/>
      <c r="S211" s="77"/>
      <c r="T211" s="77"/>
      <c r="U211" s="77"/>
      <c r="V211" s="77"/>
      <c r="W211" s="77"/>
      <c r="X211" s="77"/>
      <c r="Y211" s="77"/>
      <c r="Z211" s="77"/>
    </row>
    <row r="212" spans="1:26" ht="12.75" customHeight="1" x14ac:dyDescent="0.2">
      <c r="A212" s="77"/>
      <c r="B212" s="77"/>
      <c r="C212" s="77"/>
      <c r="D212" s="77"/>
      <c r="E212" s="77"/>
      <c r="F212" s="77"/>
      <c r="G212" s="77"/>
      <c r="H212" s="77"/>
      <c r="I212" s="77"/>
      <c r="J212" s="77"/>
      <c r="K212" s="77"/>
      <c r="L212" s="77"/>
      <c r="M212" s="77"/>
      <c r="N212" s="77"/>
      <c r="O212" s="77"/>
      <c r="P212" s="77"/>
      <c r="Q212" s="77"/>
      <c r="R212" s="77"/>
      <c r="S212" s="77"/>
      <c r="T212" s="77"/>
      <c r="U212" s="77"/>
      <c r="V212" s="77"/>
      <c r="W212" s="77"/>
      <c r="X212" s="77"/>
      <c r="Y212" s="77"/>
      <c r="Z212" s="77"/>
    </row>
    <row r="213" spans="1:26" ht="12.75" customHeight="1" x14ac:dyDescent="0.2">
      <c r="A213" s="77"/>
      <c r="B213" s="77"/>
      <c r="C213" s="77"/>
      <c r="D213" s="77"/>
      <c r="E213" s="77"/>
      <c r="F213" s="77"/>
      <c r="G213" s="77"/>
      <c r="H213" s="77"/>
      <c r="I213" s="77"/>
      <c r="J213" s="77"/>
      <c r="K213" s="77"/>
      <c r="L213" s="77"/>
      <c r="M213" s="77"/>
      <c r="N213" s="77"/>
      <c r="O213" s="77"/>
      <c r="P213" s="77"/>
      <c r="Q213" s="77"/>
      <c r="R213" s="77"/>
      <c r="S213" s="77"/>
      <c r="T213" s="77"/>
      <c r="U213" s="77"/>
      <c r="V213" s="77"/>
      <c r="W213" s="77"/>
      <c r="X213" s="77"/>
      <c r="Y213" s="77"/>
      <c r="Z213" s="77"/>
    </row>
    <row r="214" spans="1:26" ht="12.75" customHeight="1" x14ac:dyDescent="0.2">
      <c r="A214" s="77"/>
      <c r="B214" s="77"/>
      <c r="C214" s="77"/>
      <c r="D214" s="77"/>
      <c r="E214" s="77"/>
      <c r="F214" s="77"/>
      <c r="G214" s="77"/>
      <c r="H214" s="77"/>
      <c r="I214" s="77"/>
      <c r="J214" s="77"/>
      <c r="K214" s="77"/>
      <c r="L214" s="77"/>
      <c r="M214" s="77"/>
      <c r="N214" s="77"/>
      <c r="O214" s="77"/>
      <c r="P214" s="77"/>
      <c r="Q214" s="77"/>
      <c r="R214" s="77"/>
      <c r="S214" s="77"/>
      <c r="T214" s="77"/>
      <c r="U214" s="77"/>
      <c r="V214" s="77"/>
      <c r="W214" s="77"/>
      <c r="X214" s="77"/>
      <c r="Y214" s="77"/>
      <c r="Z214" s="77"/>
    </row>
    <row r="215" spans="1:26" ht="12.75" customHeight="1" x14ac:dyDescent="0.2">
      <c r="A215" s="77"/>
      <c r="B215" s="77"/>
      <c r="C215" s="77"/>
      <c r="D215" s="77"/>
      <c r="E215" s="77"/>
      <c r="F215" s="77"/>
      <c r="G215" s="77"/>
      <c r="H215" s="77"/>
      <c r="I215" s="77"/>
      <c r="J215" s="77"/>
      <c r="K215" s="77"/>
      <c r="L215" s="77"/>
      <c r="M215" s="77"/>
      <c r="N215" s="77"/>
      <c r="O215" s="77"/>
      <c r="P215" s="77"/>
      <c r="Q215" s="77"/>
      <c r="R215" s="77"/>
      <c r="S215" s="77"/>
      <c r="T215" s="77"/>
      <c r="U215" s="77"/>
      <c r="V215" s="77"/>
      <c r="W215" s="77"/>
      <c r="X215" s="77"/>
      <c r="Y215" s="77"/>
      <c r="Z215" s="77"/>
    </row>
    <row r="216" spans="1:26" ht="12.75" customHeight="1" x14ac:dyDescent="0.2">
      <c r="A216" s="77"/>
      <c r="B216" s="77"/>
      <c r="C216" s="77"/>
      <c r="D216" s="77"/>
      <c r="E216" s="77"/>
      <c r="F216" s="77"/>
      <c r="G216" s="77"/>
      <c r="H216" s="77"/>
      <c r="I216" s="77"/>
      <c r="J216" s="77"/>
      <c r="K216" s="77"/>
      <c r="L216" s="77"/>
      <c r="M216" s="77"/>
      <c r="N216" s="77"/>
      <c r="O216" s="77"/>
      <c r="P216" s="77"/>
      <c r="Q216" s="77"/>
      <c r="R216" s="77"/>
      <c r="S216" s="77"/>
      <c r="T216" s="77"/>
      <c r="U216" s="77"/>
      <c r="V216" s="77"/>
      <c r="W216" s="77"/>
      <c r="X216" s="77"/>
      <c r="Y216" s="77"/>
      <c r="Z216" s="77"/>
    </row>
    <row r="217" spans="1:26" ht="12.75" customHeight="1" x14ac:dyDescent="0.2">
      <c r="A217" s="77"/>
      <c r="B217" s="77"/>
      <c r="C217" s="77"/>
      <c r="D217" s="77"/>
      <c r="E217" s="77"/>
      <c r="F217" s="77"/>
      <c r="G217" s="77"/>
      <c r="H217" s="77"/>
      <c r="I217" s="77"/>
      <c r="J217" s="77"/>
      <c r="K217" s="77"/>
      <c r="L217" s="77"/>
      <c r="M217" s="77"/>
      <c r="N217" s="77"/>
      <c r="O217" s="77"/>
      <c r="P217" s="77"/>
      <c r="Q217" s="77"/>
      <c r="R217" s="77"/>
      <c r="S217" s="77"/>
      <c r="T217" s="77"/>
      <c r="U217" s="77"/>
      <c r="V217" s="77"/>
      <c r="W217" s="77"/>
      <c r="X217" s="77"/>
      <c r="Y217" s="77"/>
      <c r="Z217" s="77"/>
    </row>
    <row r="218" spans="1:26" ht="12.75" customHeight="1" x14ac:dyDescent="0.2">
      <c r="A218" s="77"/>
      <c r="B218" s="77"/>
      <c r="C218" s="77"/>
      <c r="D218" s="77"/>
      <c r="E218" s="77"/>
      <c r="F218" s="77"/>
      <c r="G218" s="77"/>
      <c r="H218" s="77"/>
      <c r="I218" s="77"/>
      <c r="J218" s="77"/>
      <c r="K218" s="77"/>
      <c r="L218" s="77"/>
      <c r="M218" s="77"/>
      <c r="N218" s="77"/>
      <c r="O218" s="77"/>
      <c r="P218" s="77"/>
      <c r="Q218" s="77"/>
      <c r="R218" s="77"/>
      <c r="S218" s="77"/>
      <c r="T218" s="77"/>
      <c r="U218" s="77"/>
      <c r="V218" s="77"/>
      <c r="W218" s="77"/>
      <c r="X218" s="77"/>
      <c r="Y218" s="77"/>
      <c r="Z218" s="77"/>
    </row>
    <row r="219" spans="1:26" ht="12.75" customHeight="1" x14ac:dyDescent="0.2">
      <c r="A219" s="77"/>
      <c r="B219" s="77"/>
      <c r="C219" s="77"/>
      <c r="D219" s="77"/>
      <c r="E219" s="77"/>
      <c r="F219" s="77"/>
      <c r="G219" s="77"/>
      <c r="H219" s="77"/>
      <c r="I219" s="77"/>
      <c r="J219" s="77"/>
      <c r="K219" s="77"/>
      <c r="L219" s="77"/>
      <c r="M219" s="77"/>
      <c r="N219" s="77"/>
      <c r="O219" s="77"/>
      <c r="P219" s="77"/>
      <c r="Q219" s="77"/>
      <c r="R219" s="77"/>
      <c r="S219" s="77"/>
      <c r="T219" s="77"/>
      <c r="U219" s="77"/>
      <c r="V219" s="77"/>
      <c r="W219" s="77"/>
      <c r="X219" s="77"/>
      <c r="Y219" s="77"/>
      <c r="Z219" s="77"/>
    </row>
    <row r="220" spans="1:26" ht="12.75" customHeight="1" x14ac:dyDescent="0.2">
      <c r="A220" s="77"/>
      <c r="B220" s="77"/>
      <c r="C220" s="77"/>
      <c r="D220" s="77"/>
      <c r="E220" s="77"/>
      <c r="F220" s="77"/>
      <c r="G220" s="77"/>
      <c r="H220" s="77"/>
      <c r="I220" s="77"/>
      <c r="J220" s="77"/>
      <c r="K220" s="77"/>
      <c r="L220" s="77"/>
      <c r="M220" s="77"/>
      <c r="N220" s="77"/>
      <c r="O220" s="77"/>
      <c r="P220" s="77"/>
      <c r="Q220" s="77"/>
      <c r="R220" s="77"/>
      <c r="S220" s="77"/>
      <c r="T220" s="77"/>
      <c r="U220" s="77"/>
      <c r="V220" s="77"/>
      <c r="W220" s="77"/>
      <c r="X220" s="77"/>
      <c r="Y220" s="77"/>
      <c r="Z220" s="77"/>
    </row>
    <row r="221" spans="1:26" ht="12.75" customHeight="1" x14ac:dyDescent="0.2">
      <c r="A221" s="77"/>
      <c r="B221" s="77"/>
      <c r="C221" s="77"/>
      <c r="D221" s="77"/>
      <c r="E221" s="77"/>
      <c r="F221" s="77"/>
      <c r="G221" s="77"/>
      <c r="H221" s="77"/>
      <c r="I221" s="77"/>
      <c r="J221" s="77"/>
      <c r="K221" s="77"/>
      <c r="L221" s="77"/>
      <c r="M221" s="77"/>
      <c r="N221" s="77"/>
      <c r="O221" s="77"/>
      <c r="P221" s="77"/>
      <c r="Q221" s="77"/>
      <c r="R221" s="77"/>
      <c r="S221" s="77"/>
      <c r="T221" s="77"/>
      <c r="U221" s="77"/>
      <c r="V221" s="77"/>
      <c r="W221" s="77"/>
      <c r="X221" s="77"/>
      <c r="Y221" s="77"/>
      <c r="Z221" s="77"/>
    </row>
    <row r="222" spans="1:26" ht="12.75" customHeight="1" x14ac:dyDescent="0.2">
      <c r="A222" s="77"/>
      <c r="B222" s="77"/>
      <c r="C222" s="77"/>
      <c r="D222" s="77"/>
      <c r="E222" s="77"/>
      <c r="F222" s="77"/>
      <c r="G222" s="77"/>
      <c r="H222" s="77"/>
      <c r="I222" s="77"/>
      <c r="J222" s="77"/>
      <c r="K222" s="77"/>
      <c r="L222" s="77"/>
      <c r="M222" s="77"/>
      <c r="N222" s="77"/>
      <c r="O222" s="77"/>
      <c r="P222" s="77"/>
      <c r="Q222" s="77"/>
      <c r="R222" s="77"/>
      <c r="S222" s="77"/>
      <c r="T222" s="77"/>
      <c r="U222" s="77"/>
      <c r="V222" s="77"/>
      <c r="W222" s="77"/>
      <c r="X222" s="77"/>
      <c r="Y222" s="77"/>
      <c r="Z222" s="77"/>
    </row>
    <row r="223" spans="1:26" ht="12.75" customHeight="1" x14ac:dyDescent="0.2">
      <c r="A223" s="77"/>
      <c r="B223" s="77"/>
      <c r="C223" s="77"/>
      <c r="D223" s="77"/>
      <c r="E223" s="77"/>
      <c r="F223" s="77"/>
      <c r="G223" s="77"/>
      <c r="H223" s="77"/>
      <c r="I223" s="77"/>
      <c r="J223" s="77"/>
      <c r="K223" s="77"/>
      <c r="L223" s="77"/>
      <c r="M223" s="77"/>
      <c r="N223" s="77"/>
      <c r="O223" s="77"/>
      <c r="P223" s="77"/>
      <c r="Q223" s="77"/>
      <c r="R223" s="77"/>
      <c r="S223" s="77"/>
      <c r="T223" s="77"/>
      <c r="U223" s="77"/>
      <c r="V223" s="77"/>
      <c r="W223" s="77"/>
      <c r="X223" s="77"/>
      <c r="Y223" s="77"/>
      <c r="Z223" s="77"/>
    </row>
    <row r="224" spans="1:26" ht="12.75" customHeight="1" x14ac:dyDescent="0.2">
      <c r="A224" s="77"/>
      <c r="B224" s="77"/>
      <c r="C224" s="77"/>
      <c r="D224" s="77"/>
      <c r="E224" s="77"/>
      <c r="F224" s="77"/>
      <c r="G224" s="77"/>
      <c r="H224" s="77"/>
      <c r="I224" s="77"/>
      <c r="J224" s="77"/>
      <c r="K224" s="77"/>
      <c r="L224" s="77"/>
      <c r="M224" s="77"/>
      <c r="N224" s="77"/>
      <c r="O224" s="77"/>
      <c r="P224" s="77"/>
      <c r="Q224" s="77"/>
      <c r="R224" s="77"/>
      <c r="S224" s="77"/>
      <c r="T224" s="77"/>
      <c r="U224" s="77"/>
      <c r="V224" s="77"/>
      <c r="W224" s="77"/>
      <c r="X224" s="77"/>
      <c r="Y224" s="77"/>
      <c r="Z224" s="77"/>
    </row>
    <row r="225" spans="1:26" ht="12.75" customHeight="1" x14ac:dyDescent="0.2">
      <c r="A225" s="77"/>
      <c r="B225" s="77"/>
      <c r="C225" s="77"/>
      <c r="D225" s="77"/>
      <c r="E225" s="77"/>
      <c r="F225" s="77"/>
      <c r="G225" s="77"/>
      <c r="H225" s="77"/>
      <c r="I225" s="77"/>
      <c r="J225" s="77"/>
      <c r="K225" s="77"/>
      <c r="L225" s="77"/>
      <c r="M225" s="77"/>
      <c r="N225" s="77"/>
      <c r="O225" s="77"/>
      <c r="P225" s="77"/>
      <c r="Q225" s="77"/>
      <c r="R225" s="77"/>
      <c r="S225" s="77"/>
      <c r="T225" s="77"/>
      <c r="U225" s="77"/>
      <c r="V225" s="77"/>
      <c r="W225" s="77"/>
      <c r="X225" s="77"/>
      <c r="Y225" s="77"/>
      <c r="Z225" s="77"/>
    </row>
    <row r="226" spans="1:26" ht="12.75" customHeight="1" x14ac:dyDescent="0.2">
      <c r="A226" s="77"/>
      <c r="B226" s="77"/>
      <c r="C226" s="77"/>
      <c r="D226" s="77"/>
      <c r="E226" s="77"/>
      <c r="F226" s="77"/>
      <c r="G226" s="77"/>
      <c r="H226" s="77"/>
      <c r="I226" s="77"/>
      <c r="J226" s="77"/>
      <c r="K226" s="77"/>
      <c r="L226" s="77"/>
      <c r="M226" s="77"/>
      <c r="N226" s="77"/>
      <c r="O226" s="77"/>
      <c r="P226" s="77"/>
      <c r="Q226" s="77"/>
      <c r="R226" s="77"/>
      <c r="S226" s="77"/>
      <c r="T226" s="77"/>
      <c r="U226" s="77"/>
      <c r="V226" s="77"/>
      <c r="W226" s="77"/>
      <c r="X226" s="77"/>
      <c r="Y226" s="77"/>
      <c r="Z226" s="77"/>
    </row>
    <row r="227" spans="1:26" ht="12.75" customHeight="1" x14ac:dyDescent="0.2">
      <c r="A227" s="77"/>
      <c r="B227" s="77"/>
      <c r="C227" s="77"/>
      <c r="D227" s="77"/>
      <c r="E227" s="77"/>
      <c r="F227" s="77"/>
      <c r="G227" s="77"/>
      <c r="H227" s="77"/>
      <c r="I227" s="77"/>
      <c r="J227" s="77"/>
      <c r="K227" s="77"/>
      <c r="L227" s="77"/>
      <c r="M227" s="77"/>
      <c r="N227" s="77"/>
      <c r="O227" s="77"/>
      <c r="P227" s="77"/>
      <c r="Q227" s="77"/>
      <c r="R227" s="77"/>
      <c r="S227" s="77"/>
      <c r="T227" s="77"/>
      <c r="U227" s="77"/>
      <c r="V227" s="77"/>
      <c r="W227" s="77"/>
      <c r="X227" s="77"/>
      <c r="Y227" s="77"/>
      <c r="Z227" s="77"/>
    </row>
    <row r="228" spans="1:26" ht="12.75" customHeight="1" x14ac:dyDescent="0.2">
      <c r="A228" s="77"/>
      <c r="B228" s="77"/>
      <c r="C228" s="77"/>
      <c r="D228" s="77"/>
      <c r="E228" s="77"/>
      <c r="F228" s="77"/>
      <c r="G228" s="77"/>
      <c r="H228" s="77"/>
      <c r="I228" s="77"/>
      <c r="J228" s="77"/>
      <c r="K228" s="77"/>
      <c r="L228" s="77"/>
      <c r="M228" s="77"/>
      <c r="N228" s="77"/>
      <c r="O228" s="77"/>
      <c r="P228" s="77"/>
      <c r="Q228" s="77"/>
      <c r="R228" s="77"/>
      <c r="S228" s="77"/>
      <c r="T228" s="77"/>
      <c r="U228" s="77"/>
      <c r="V228" s="77"/>
      <c r="W228" s="77"/>
      <c r="X228" s="77"/>
      <c r="Y228" s="77"/>
      <c r="Z228" s="77"/>
    </row>
    <row r="229" spans="1:26" ht="12.75" customHeight="1" x14ac:dyDescent="0.2">
      <c r="A229" s="77"/>
      <c r="B229" s="77"/>
      <c r="C229" s="77"/>
      <c r="D229" s="77"/>
      <c r="E229" s="77"/>
      <c r="F229" s="77"/>
      <c r="G229" s="77"/>
      <c r="H229" s="77"/>
      <c r="I229" s="77"/>
      <c r="J229" s="77"/>
      <c r="K229" s="77"/>
      <c r="L229" s="77"/>
      <c r="M229" s="77"/>
      <c r="N229" s="77"/>
      <c r="O229" s="77"/>
      <c r="P229" s="77"/>
      <c r="Q229" s="77"/>
      <c r="R229" s="77"/>
      <c r="S229" s="77"/>
      <c r="T229" s="77"/>
      <c r="U229" s="77"/>
      <c r="V229" s="77"/>
      <c r="W229" s="77"/>
      <c r="X229" s="77"/>
      <c r="Y229" s="77"/>
      <c r="Z229" s="77"/>
    </row>
    <row r="230" spans="1:26" ht="12.75" customHeight="1" x14ac:dyDescent="0.2">
      <c r="A230" s="77"/>
      <c r="B230" s="77"/>
      <c r="C230" s="77"/>
      <c r="D230" s="77"/>
      <c r="E230" s="77"/>
      <c r="F230" s="77"/>
      <c r="G230" s="77"/>
      <c r="H230" s="77"/>
      <c r="I230" s="77"/>
      <c r="J230" s="77"/>
      <c r="K230" s="77"/>
      <c r="L230" s="77"/>
      <c r="M230" s="77"/>
      <c r="N230" s="77"/>
      <c r="O230" s="77"/>
      <c r="P230" s="77"/>
      <c r="Q230" s="77"/>
      <c r="R230" s="77"/>
      <c r="S230" s="77"/>
      <c r="T230" s="77"/>
      <c r="U230" s="77"/>
      <c r="V230" s="77"/>
      <c r="W230" s="77"/>
      <c r="X230" s="77"/>
      <c r="Y230" s="77"/>
      <c r="Z230" s="77"/>
    </row>
    <row r="231" spans="1:26" ht="12.75" customHeight="1" x14ac:dyDescent="0.2">
      <c r="A231" s="77"/>
      <c r="B231" s="77"/>
      <c r="C231" s="77"/>
      <c r="D231" s="77"/>
      <c r="E231" s="77"/>
      <c r="F231" s="77"/>
      <c r="G231" s="77"/>
      <c r="H231" s="77"/>
      <c r="I231" s="77"/>
      <c r="J231" s="77"/>
      <c r="K231" s="77"/>
      <c r="L231" s="77"/>
      <c r="M231" s="77"/>
      <c r="N231" s="77"/>
      <c r="O231" s="77"/>
      <c r="P231" s="77"/>
      <c r="Q231" s="77"/>
      <c r="R231" s="77"/>
      <c r="S231" s="77"/>
      <c r="T231" s="77"/>
      <c r="U231" s="77"/>
      <c r="V231" s="77"/>
      <c r="W231" s="77"/>
      <c r="X231" s="77"/>
      <c r="Y231" s="77"/>
      <c r="Z231" s="77"/>
    </row>
    <row r="232" spans="1:26" ht="12.75" customHeight="1" x14ac:dyDescent="0.2">
      <c r="A232" s="77"/>
      <c r="B232" s="77"/>
      <c r="C232" s="77"/>
      <c r="D232" s="77"/>
      <c r="E232" s="77"/>
      <c r="F232" s="77"/>
      <c r="G232" s="77"/>
      <c r="H232" s="77"/>
      <c r="I232" s="77"/>
      <c r="J232" s="77"/>
      <c r="K232" s="77"/>
      <c r="L232" s="77"/>
      <c r="M232" s="77"/>
      <c r="N232" s="77"/>
      <c r="O232" s="77"/>
      <c r="P232" s="77"/>
      <c r="Q232" s="77"/>
      <c r="R232" s="77"/>
      <c r="S232" s="77"/>
      <c r="T232" s="77"/>
      <c r="U232" s="77"/>
      <c r="V232" s="77"/>
      <c r="W232" s="77"/>
      <c r="X232" s="77"/>
      <c r="Y232" s="77"/>
      <c r="Z232" s="77"/>
    </row>
    <row r="233" spans="1:26" ht="12.75" customHeight="1" x14ac:dyDescent="0.2">
      <c r="A233" s="77"/>
      <c r="B233" s="77"/>
      <c r="C233" s="77"/>
      <c r="D233" s="77"/>
      <c r="E233" s="77"/>
      <c r="F233" s="77"/>
      <c r="G233" s="77"/>
      <c r="H233" s="77"/>
      <c r="I233" s="77"/>
      <c r="J233" s="77"/>
      <c r="K233" s="77"/>
      <c r="L233" s="77"/>
      <c r="M233" s="77"/>
      <c r="N233" s="77"/>
      <c r="O233" s="77"/>
      <c r="P233" s="77"/>
      <c r="Q233" s="77"/>
      <c r="R233" s="77"/>
      <c r="S233" s="77"/>
      <c r="T233" s="77"/>
      <c r="U233" s="77"/>
      <c r="V233" s="77"/>
      <c r="W233" s="77"/>
      <c r="X233" s="77"/>
      <c r="Y233" s="77"/>
      <c r="Z233" s="77"/>
    </row>
    <row r="234" spans="1:26" ht="12.75" customHeight="1" x14ac:dyDescent="0.2">
      <c r="A234" s="77"/>
      <c r="B234" s="77"/>
      <c r="C234" s="77"/>
      <c r="D234" s="77"/>
      <c r="E234" s="77"/>
      <c r="F234" s="77"/>
      <c r="G234" s="77"/>
      <c r="H234" s="77"/>
      <c r="I234" s="77"/>
      <c r="J234" s="77"/>
      <c r="K234" s="77"/>
      <c r="L234" s="77"/>
      <c r="M234" s="77"/>
      <c r="N234" s="77"/>
      <c r="O234" s="77"/>
      <c r="P234" s="77"/>
      <c r="Q234" s="77"/>
      <c r="R234" s="77"/>
      <c r="S234" s="77"/>
      <c r="T234" s="77"/>
      <c r="U234" s="77"/>
      <c r="V234" s="77"/>
      <c r="W234" s="77"/>
      <c r="X234" s="77"/>
      <c r="Y234" s="77"/>
      <c r="Z234" s="77"/>
    </row>
    <row r="235" spans="1:26" ht="12.75" customHeight="1" x14ac:dyDescent="0.2">
      <c r="A235" s="77"/>
      <c r="B235" s="77"/>
      <c r="C235" s="77"/>
      <c r="D235" s="77"/>
      <c r="E235" s="77"/>
      <c r="F235" s="77"/>
      <c r="G235" s="77"/>
      <c r="H235" s="77"/>
      <c r="I235" s="77"/>
      <c r="J235" s="77"/>
      <c r="K235" s="77"/>
      <c r="L235" s="77"/>
      <c r="M235" s="77"/>
      <c r="N235" s="77"/>
      <c r="O235" s="77"/>
      <c r="P235" s="77"/>
      <c r="Q235" s="77"/>
      <c r="R235" s="77"/>
      <c r="S235" s="77"/>
      <c r="T235" s="77"/>
      <c r="U235" s="77"/>
      <c r="V235" s="77"/>
      <c r="W235" s="77"/>
      <c r="X235" s="77"/>
      <c r="Y235" s="77"/>
      <c r="Z235" s="77"/>
    </row>
    <row r="236" spans="1:26" ht="12.75" customHeight="1" x14ac:dyDescent="0.2">
      <c r="A236" s="77"/>
      <c r="B236" s="77"/>
      <c r="C236" s="77"/>
      <c r="D236" s="77"/>
      <c r="E236" s="77"/>
      <c r="F236" s="77"/>
      <c r="G236" s="77"/>
      <c r="H236" s="77"/>
      <c r="I236" s="77"/>
      <c r="J236" s="77"/>
      <c r="K236" s="77"/>
      <c r="L236" s="77"/>
      <c r="M236" s="77"/>
      <c r="N236" s="77"/>
      <c r="O236" s="77"/>
      <c r="P236" s="77"/>
      <c r="Q236" s="77"/>
      <c r="R236" s="77"/>
      <c r="S236" s="77"/>
      <c r="T236" s="77"/>
      <c r="U236" s="77"/>
      <c r="V236" s="77"/>
      <c r="W236" s="77"/>
      <c r="X236" s="77"/>
      <c r="Y236" s="77"/>
      <c r="Z236" s="77"/>
    </row>
    <row r="237" spans="1:26" ht="12.75" customHeight="1" x14ac:dyDescent="0.2">
      <c r="A237" s="77"/>
      <c r="B237" s="77"/>
      <c r="C237" s="77"/>
      <c r="D237" s="77"/>
      <c r="E237" s="77"/>
      <c r="F237" s="77"/>
      <c r="G237" s="77"/>
      <c r="H237" s="77"/>
      <c r="I237" s="77"/>
      <c r="J237" s="77"/>
      <c r="K237" s="77"/>
      <c r="L237" s="77"/>
      <c r="M237" s="77"/>
      <c r="N237" s="77"/>
      <c r="O237" s="77"/>
      <c r="P237" s="77"/>
      <c r="Q237" s="77"/>
      <c r="R237" s="77"/>
      <c r="S237" s="77"/>
      <c r="T237" s="77"/>
      <c r="U237" s="77"/>
      <c r="V237" s="77"/>
      <c r="W237" s="77"/>
      <c r="X237" s="77"/>
      <c r="Y237" s="77"/>
      <c r="Z237" s="77"/>
    </row>
    <row r="238" spans="1:26" ht="12.75" customHeight="1" x14ac:dyDescent="0.2">
      <c r="A238" s="77"/>
      <c r="B238" s="77"/>
      <c r="C238" s="77"/>
      <c r="D238" s="77"/>
      <c r="E238" s="77"/>
      <c r="F238" s="77"/>
      <c r="G238" s="77"/>
      <c r="H238" s="77"/>
      <c r="I238" s="77"/>
      <c r="J238" s="77"/>
      <c r="K238" s="77"/>
      <c r="L238" s="77"/>
      <c r="M238" s="77"/>
      <c r="N238" s="77"/>
      <c r="O238" s="77"/>
      <c r="P238" s="77"/>
      <c r="Q238" s="77"/>
      <c r="R238" s="77"/>
      <c r="S238" s="77"/>
      <c r="T238" s="77"/>
      <c r="U238" s="77"/>
      <c r="V238" s="77"/>
      <c r="W238" s="77"/>
      <c r="X238" s="77"/>
      <c r="Y238" s="77"/>
      <c r="Z238" s="77"/>
    </row>
    <row r="239" spans="1:26" ht="12.75" customHeight="1" x14ac:dyDescent="0.2">
      <c r="A239" s="77"/>
      <c r="B239" s="77"/>
      <c r="C239" s="77"/>
      <c r="D239" s="77"/>
      <c r="E239" s="77"/>
      <c r="F239" s="77"/>
      <c r="G239" s="77"/>
      <c r="H239" s="77"/>
      <c r="I239" s="77"/>
      <c r="J239" s="77"/>
      <c r="K239" s="77"/>
      <c r="L239" s="77"/>
      <c r="M239" s="77"/>
      <c r="N239" s="77"/>
      <c r="O239" s="77"/>
      <c r="P239" s="77"/>
      <c r="Q239" s="77"/>
      <c r="R239" s="77"/>
      <c r="S239" s="77"/>
      <c r="T239" s="77"/>
      <c r="U239" s="77"/>
      <c r="V239" s="77"/>
      <c r="W239" s="77"/>
      <c r="X239" s="77"/>
      <c r="Y239" s="77"/>
      <c r="Z239" s="77"/>
    </row>
    <row r="240" spans="1:26" ht="12.75" customHeight="1" x14ac:dyDescent="0.2">
      <c r="A240" s="77"/>
      <c r="B240" s="77"/>
      <c r="C240" s="77"/>
      <c r="D240" s="77"/>
      <c r="E240" s="77"/>
      <c r="F240" s="77"/>
      <c r="G240" s="77"/>
      <c r="H240" s="77"/>
      <c r="I240" s="77"/>
      <c r="J240" s="77"/>
      <c r="K240" s="77"/>
      <c r="L240" s="77"/>
      <c r="M240" s="77"/>
      <c r="N240" s="77"/>
      <c r="O240" s="77"/>
      <c r="P240" s="77"/>
      <c r="Q240" s="77"/>
      <c r="R240" s="77"/>
      <c r="S240" s="77"/>
      <c r="T240" s="77"/>
      <c r="U240" s="77"/>
      <c r="V240" s="77"/>
      <c r="W240" s="77"/>
      <c r="X240" s="77"/>
      <c r="Y240" s="77"/>
      <c r="Z240" s="77"/>
    </row>
    <row r="241" spans="1:26" ht="12.75" customHeight="1" x14ac:dyDescent="0.2">
      <c r="A241" s="77"/>
      <c r="B241" s="77"/>
      <c r="C241" s="77"/>
      <c r="D241" s="77"/>
      <c r="E241" s="77"/>
      <c r="F241" s="77"/>
      <c r="G241" s="77"/>
      <c r="H241" s="77"/>
      <c r="I241" s="77"/>
      <c r="J241" s="77"/>
      <c r="K241" s="77"/>
      <c r="L241" s="77"/>
      <c r="M241" s="77"/>
      <c r="N241" s="77"/>
      <c r="O241" s="77"/>
      <c r="P241" s="77"/>
      <c r="Q241" s="77"/>
      <c r="R241" s="77"/>
      <c r="S241" s="77"/>
      <c r="T241" s="77"/>
      <c r="U241" s="77"/>
      <c r="V241" s="77"/>
      <c r="W241" s="77"/>
      <c r="X241" s="77"/>
      <c r="Y241" s="77"/>
      <c r="Z241" s="77"/>
    </row>
    <row r="242" spans="1:26" ht="12.75" customHeight="1" x14ac:dyDescent="0.2">
      <c r="A242" s="77"/>
      <c r="B242" s="77"/>
      <c r="C242" s="77"/>
      <c r="D242" s="77"/>
      <c r="E242" s="77"/>
      <c r="F242" s="77"/>
      <c r="G242" s="77"/>
      <c r="H242" s="77"/>
      <c r="I242" s="77"/>
      <c r="J242" s="77"/>
      <c r="K242" s="77"/>
      <c r="L242" s="77"/>
      <c r="M242" s="77"/>
      <c r="N242" s="77"/>
      <c r="O242" s="77"/>
      <c r="P242" s="77"/>
      <c r="Q242" s="77"/>
      <c r="R242" s="77"/>
      <c r="S242" s="77"/>
      <c r="T242" s="77"/>
      <c r="U242" s="77"/>
      <c r="V242" s="77"/>
      <c r="W242" s="77"/>
      <c r="X242" s="77"/>
      <c r="Y242" s="77"/>
      <c r="Z242" s="77"/>
    </row>
    <row r="243" spans="1:26" ht="12.75" customHeight="1" x14ac:dyDescent="0.2">
      <c r="A243" s="77"/>
      <c r="B243" s="77"/>
      <c r="C243" s="77"/>
      <c r="D243" s="77"/>
      <c r="E243" s="77"/>
      <c r="F243" s="77"/>
      <c r="G243" s="77"/>
      <c r="H243" s="77"/>
      <c r="I243" s="77"/>
      <c r="J243" s="77"/>
      <c r="K243" s="77"/>
      <c r="L243" s="77"/>
      <c r="M243" s="77"/>
      <c r="N243" s="77"/>
      <c r="O243" s="77"/>
      <c r="P243" s="77"/>
      <c r="Q243" s="77"/>
      <c r="R243" s="77"/>
      <c r="S243" s="77"/>
      <c r="T243" s="77"/>
      <c r="U243" s="77"/>
      <c r="V243" s="77"/>
      <c r="W243" s="77"/>
      <c r="X243" s="77"/>
      <c r="Y243" s="77"/>
      <c r="Z243" s="77"/>
    </row>
    <row r="244" spans="1:26" ht="12.75" customHeight="1" x14ac:dyDescent="0.2">
      <c r="A244" s="77"/>
      <c r="B244" s="77"/>
      <c r="C244" s="77"/>
      <c r="D244" s="77"/>
      <c r="E244" s="77"/>
      <c r="F244" s="77"/>
      <c r="G244" s="77"/>
      <c r="H244" s="77"/>
      <c r="I244" s="77"/>
      <c r="J244" s="77"/>
      <c r="K244" s="77"/>
      <c r="L244" s="77"/>
      <c r="M244" s="77"/>
      <c r="N244" s="77"/>
      <c r="O244" s="77"/>
      <c r="P244" s="77"/>
      <c r="Q244" s="77"/>
      <c r="R244" s="77"/>
      <c r="S244" s="77"/>
      <c r="T244" s="77"/>
      <c r="U244" s="77"/>
      <c r="V244" s="77"/>
      <c r="W244" s="77"/>
      <c r="X244" s="77"/>
      <c r="Y244" s="77"/>
      <c r="Z244" s="77"/>
    </row>
    <row r="245" spans="1:26" ht="12.75" customHeight="1" x14ac:dyDescent="0.2">
      <c r="A245" s="77"/>
      <c r="B245" s="77"/>
      <c r="C245" s="77"/>
      <c r="D245" s="77"/>
      <c r="E245" s="77"/>
      <c r="F245" s="77"/>
      <c r="G245" s="77"/>
      <c r="H245" s="77"/>
      <c r="I245" s="77"/>
      <c r="J245" s="77"/>
      <c r="K245" s="77"/>
      <c r="L245" s="77"/>
      <c r="M245" s="77"/>
      <c r="N245" s="77"/>
      <c r="O245" s="77"/>
      <c r="P245" s="77"/>
      <c r="Q245" s="77"/>
      <c r="R245" s="77"/>
      <c r="S245" s="77"/>
      <c r="T245" s="77"/>
      <c r="U245" s="77"/>
      <c r="V245" s="77"/>
      <c r="W245" s="77"/>
      <c r="X245" s="77"/>
      <c r="Y245" s="77"/>
      <c r="Z245" s="77"/>
    </row>
    <row r="246" spans="1:26" ht="12.75" customHeight="1" x14ac:dyDescent="0.2">
      <c r="A246" s="77"/>
      <c r="B246" s="77"/>
      <c r="C246" s="77"/>
      <c r="D246" s="77"/>
      <c r="E246" s="77"/>
      <c r="F246" s="77"/>
      <c r="G246" s="77"/>
      <c r="H246" s="77"/>
      <c r="I246" s="77"/>
      <c r="J246" s="77"/>
      <c r="K246" s="77"/>
      <c r="L246" s="77"/>
      <c r="M246" s="77"/>
      <c r="N246" s="77"/>
      <c r="O246" s="77"/>
      <c r="P246" s="77"/>
      <c r="Q246" s="77"/>
      <c r="R246" s="77"/>
      <c r="S246" s="77"/>
      <c r="T246" s="77"/>
      <c r="U246" s="77"/>
      <c r="V246" s="77"/>
      <c r="W246" s="77"/>
      <c r="X246" s="77"/>
      <c r="Y246" s="77"/>
      <c r="Z246" s="77"/>
    </row>
    <row r="247" spans="1:26" ht="12.75" customHeight="1" x14ac:dyDescent="0.2">
      <c r="A247" s="77"/>
      <c r="B247" s="77"/>
      <c r="C247" s="77"/>
      <c r="D247" s="77"/>
      <c r="E247" s="77"/>
      <c r="F247" s="77"/>
      <c r="G247" s="77"/>
      <c r="H247" s="77"/>
      <c r="I247" s="77"/>
      <c r="J247" s="77"/>
      <c r="K247" s="77"/>
      <c r="L247" s="77"/>
      <c r="M247" s="77"/>
      <c r="N247" s="77"/>
      <c r="O247" s="77"/>
      <c r="P247" s="77"/>
      <c r="Q247" s="77"/>
      <c r="R247" s="77"/>
      <c r="S247" s="77"/>
      <c r="T247" s="77"/>
      <c r="U247" s="77"/>
      <c r="V247" s="77"/>
      <c r="W247" s="77"/>
      <c r="X247" s="77"/>
      <c r="Y247" s="77"/>
      <c r="Z247" s="77"/>
    </row>
    <row r="248" spans="1:26" ht="12.75" customHeight="1" x14ac:dyDescent="0.2">
      <c r="A248" s="77"/>
      <c r="B248" s="77"/>
      <c r="C248" s="77"/>
      <c r="D248" s="77"/>
      <c r="E248" s="77"/>
      <c r="F248" s="77"/>
      <c r="G248" s="77"/>
      <c r="H248" s="77"/>
      <c r="I248" s="77"/>
      <c r="J248" s="77"/>
      <c r="K248" s="77"/>
      <c r="L248" s="77"/>
      <c r="M248" s="77"/>
      <c r="N248" s="77"/>
      <c r="O248" s="77"/>
      <c r="P248" s="77"/>
      <c r="Q248" s="77"/>
      <c r="R248" s="77"/>
      <c r="S248" s="77"/>
      <c r="T248" s="77"/>
      <c r="U248" s="77"/>
      <c r="V248" s="77"/>
      <c r="W248" s="77"/>
      <c r="X248" s="77"/>
      <c r="Y248" s="77"/>
      <c r="Z248" s="77"/>
    </row>
    <row r="249" spans="1:26" ht="12.75" customHeight="1" x14ac:dyDescent="0.2">
      <c r="A249" s="77"/>
      <c r="B249" s="77"/>
      <c r="C249" s="77"/>
      <c r="D249" s="77"/>
      <c r="E249" s="77"/>
      <c r="F249" s="77"/>
      <c r="G249" s="77"/>
      <c r="H249" s="77"/>
      <c r="I249" s="77"/>
      <c r="J249" s="77"/>
      <c r="K249" s="77"/>
      <c r="L249" s="77"/>
      <c r="M249" s="77"/>
      <c r="N249" s="77"/>
      <c r="O249" s="77"/>
      <c r="P249" s="77"/>
      <c r="Q249" s="77"/>
      <c r="R249" s="77"/>
      <c r="S249" s="77"/>
      <c r="T249" s="77"/>
      <c r="U249" s="77"/>
      <c r="V249" s="77"/>
      <c r="W249" s="77"/>
      <c r="X249" s="77"/>
      <c r="Y249" s="77"/>
      <c r="Z249" s="77"/>
    </row>
    <row r="250" spans="1:26" ht="12.75" customHeight="1" x14ac:dyDescent="0.2">
      <c r="A250" s="77"/>
      <c r="B250" s="77"/>
      <c r="C250" s="77"/>
      <c r="D250" s="77"/>
      <c r="E250" s="77"/>
      <c r="F250" s="77"/>
      <c r="G250" s="77"/>
      <c r="H250" s="77"/>
      <c r="I250" s="77"/>
      <c r="J250" s="77"/>
      <c r="K250" s="77"/>
      <c r="L250" s="77"/>
      <c r="M250" s="77"/>
      <c r="N250" s="77"/>
      <c r="O250" s="77"/>
      <c r="P250" s="77"/>
      <c r="Q250" s="77"/>
      <c r="R250" s="77"/>
      <c r="S250" s="77"/>
      <c r="T250" s="77"/>
      <c r="U250" s="77"/>
      <c r="V250" s="77"/>
      <c r="W250" s="77"/>
      <c r="X250" s="77"/>
      <c r="Y250" s="77"/>
      <c r="Z250" s="77"/>
    </row>
    <row r="251" spans="1:26" ht="15.75" customHeight="1" x14ac:dyDescent="0.2"/>
    <row r="252" spans="1:26" ht="15.75" customHeight="1" x14ac:dyDescent="0.2"/>
    <row r="253" spans="1:26" ht="15.75" customHeight="1" x14ac:dyDescent="0.2"/>
    <row r="254" spans="1:26" ht="15.75" customHeight="1" x14ac:dyDescent="0.2"/>
    <row r="255" spans="1:26" ht="15.75" customHeight="1" x14ac:dyDescent="0.2"/>
    <row r="256" spans="1:2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sheetProtection algorithmName="SHA-512" hashValue="/YpTeLpLPGaeXMEcIFsRk5rh9ZQeNitFXwcXCdODfYpXGezo2ihXEH627CQzrtXm/80Ec4I5C03+ZCsMvTgVNQ==" saltValue="CKIyNQ1y2XtGea+NqWxSjQ==" spinCount="100000" sheet="1" objects="1" scenarios="1"/>
  <mergeCells count="9">
    <mergeCell ref="B11:E11"/>
    <mergeCell ref="N12:O12"/>
    <mergeCell ref="B2:E2"/>
    <mergeCell ref="C3:E3"/>
    <mergeCell ref="C4:E4"/>
    <mergeCell ref="C5:E5"/>
    <mergeCell ref="C6:E6"/>
    <mergeCell ref="B8:E8"/>
    <mergeCell ref="F9:I9"/>
  </mergeCells>
  <conditionalFormatting sqref="C24">
    <cfRule type="cellIs" dxfId="50" priority="1" operator="greaterThan">
      <formula>$C$23</formula>
    </cfRule>
  </conditionalFormatting>
  <conditionalFormatting sqref="D24">
    <cfRule type="cellIs" dxfId="49" priority="2" operator="greaterThan">
      <formula>$D$23</formula>
    </cfRule>
  </conditionalFormatting>
  <conditionalFormatting sqref="C38">
    <cfRule type="cellIs" dxfId="48" priority="3" operator="notEqual">
      <formula>$C$36+$C$37</formula>
    </cfRule>
  </conditionalFormatting>
  <conditionalFormatting sqref="D38">
    <cfRule type="cellIs" dxfId="47" priority="4" operator="notEqual">
      <formula>$D$36+$D$37</formula>
    </cfRule>
  </conditionalFormatting>
  <conditionalFormatting sqref="C31:D31">
    <cfRule type="cellIs" dxfId="46" priority="5" operator="greaterThan">
      <formula>$C$19</formula>
    </cfRule>
  </conditionalFormatting>
  <conditionalFormatting sqref="R12">
    <cfRule type="cellIs" dxfId="45" priority="6" operator="notEqual">
      <formula>$D$26+$D$27+$D$28</formula>
    </cfRule>
  </conditionalFormatting>
  <conditionalFormatting sqref="C36">
    <cfRule type="cellIs" dxfId="44" priority="7" operator="lessThan">
      <formula>$C$34</formula>
    </cfRule>
  </conditionalFormatting>
  <conditionalFormatting sqref="D36">
    <cfRule type="cellIs" dxfId="43" priority="8" operator="lessThan">
      <formula>$D$34</formula>
    </cfRule>
  </conditionalFormatting>
  <conditionalFormatting sqref="C32">
    <cfRule type="cellIs" dxfId="42" priority="9" operator="greaterThan">
      <formula>1</formula>
    </cfRule>
  </conditionalFormatting>
  <conditionalFormatting sqref="C23">
    <cfRule type="cellIs" dxfId="41" priority="10" operator="greaterThan">
      <formula>$C$19</formula>
    </cfRule>
  </conditionalFormatting>
  <conditionalFormatting sqref="D15">
    <cfRule type="cellIs" dxfId="40" priority="11" operator="lessThan">
      <formula>$D$19+$Q$14</formula>
    </cfRule>
  </conditionalFormatting>
  <conditionalFormatting sqref="C14">
    <cfRule type="cellIs" dxfId="39" priority="12" operator="lessThan">
      <formula>$C$18</formula>
    </cfRule>
  </conditionalFormatting>
  <conditionalFormatting sqref="D14">
    <cfRule type="cellIs" dxfId="38" priority="13" operator="lessThan">
      <formula>$D$18</formula>
    </cfRule>
  </conditionalFormatting>
  <conditionalFormatting sqref="C17">
    <cfRule type="cellIs" dxfId="37" priority="14" operator="greaterThan">
      <formula>$C$13</formula>
    </cfRule>
  </conditionalFormatting>
  <conditionalFormatting sqref="D17">
    <cfRule type="cellIs" dxfId="36" priority="15" operator="greaterThan">
      <formula>$D$13</formula>
    </cfRule>
  </conditionalFormatting>
  <conditionalFormatting sqref="C41">
    <cfRule type="cellIs" dxfId="35" priority="16" operator="greaterThan">
      <formula>$C$38*0.52*0.133</formula>
    </cfRule>
  </conditionalFormatting>
  <conditionalFormatting sqref="D41">
    <cfRule type="cellIs" dxfId="34" priority="17" operator="greaterThan">
      <formula>$D$38*0.52*0.133</formula>
    </cfRule>
  </conditionalFormatting>
  <conditionalFormatting sqref="C42">
    <cfRule type="cellIs" dxfId="33" priority="18" operator="greaterThan">
      <formula>$C$38/2*0.085</formula>
    </cfRule>
  </conditionalFormatting>
  <conditionalFormatting sqref="D42">
    <cfRule type="cellIs" dxfId="32" priority="19" operator="greaterThan">
      <formula>$D$38/2*0.085</formula>
    </cfRule>
  </conditionalFormatting>
  <conditionalFormatting sqref="C13">
    <cfRule type="cellIs" dxfId="31" priority="20" operator="lessThan">
      <formula>$C$17+$P$14</formula>
    </cfRule>
  </conditionalFormatting>
  <conditionalFormatting sqref="D13">
    <cfRule type="cellIs" dxfId="30" priority="21" operator="lessThan">
      <formula>$D$17+$Q$14</formula>
    </cfRule>
  </conditionalFormatting>
  <conditionalFormatting sqref="D32">
    <cfRule type="cellIs" dxfId="29" priority="22" operator="greaterThan">
      <formula>1</formula>
    </cfRule>
  </conditionalFormatting>
  <conditionalFormatting sqref="C15">
    <cfRule type="cellIs" dxfId="28" priority="23" operator="lessThan">
      <formula>$C$19+$P$14</formula>
    </cfRule>
  </conditionalFormatting>
  <conditionalFormatting sqref="D22">
    <cfRule type="cellIs" dxfId="27" priority="24" operator="greaterThan">
      <formula>$D$19</formula>
    </cfRule>
  </conditionalFormatting>
  <conditionalFormatting sqref="D22">
    <cfRule type="cellIs" dxfId="26" priority="25" operator="notEqual">
      <formula>$D$20+$D$21</formula>
    </cfRule>
  </conditionalFormatting>
  <conditionalFormatting sqref="C22">
    <cfRule type="cellIs" dxfId="25" priority="26" operator="notEqual">
      <formula>$C$20+$C$21</formula>
    </cfRule>
  </conditionalFormatting>
  <conditionalFormatting sqref="C22">
    <cfRule type="cellIs" dxfId="24" priority="27" operator="greaterThan">
      <formula>$C$19</formula>
    </cfRule>
  </conditionalFormatting>
  <conditionalFormatting sqref="D40">
    <cfRule type="cellIs" dxfId="23" priority="28" operator="greaterThan">
      <formula>125</formula>
    </cfRule>
  </conditionalFormatting>
  <conditionalFormatting sqref="D40">
    <cfRule type="cellIs" dxfId="22" priority="29" operator="greaterThan">
      <formula>200</formula>
    </cfRule>
  </conditionalFormatting>
  <conditionalFormatting sqref="C40">
    <cfRule type="cellIs" dxfId="21" priority="30" operator="greaterThan">
      <formula>125</formula>
    </cfRule>
  </conditionalFormatting>
  <conditionalFormatting sqref="C40">
    <cfRule type="cellIs" dxfId="20" priority="31" operator="greaterThan">
      <formula>200</formula>
    </cfRule>
  </conditionalFormatting>
  <conditionalFormatting sqref="C40:D40">
    <cfRule type="expression" dxfId="19" priority="32">
      <formula>$C$40=""</formula>
    </cfRule>
  </conditionalFormatting>
  <conditionalFormatting sqref="D23">
    <cfRule type="cellIs" dxfId="18" priority="33" operator="greaterThan">
      <formula>$D$19</formula>
    </cfRule>
  </conditionalFormatting>
  <conditionalFormatting sqref="R13">
    <cfRule type="cellIs" dxfId="17" priority="34" operator="notEqual">
      <formula>$D$30+#REF!+#REF!</formula>
    </cfRule>
  </conditionalFormatting>
  <conditionalFormatting sqref="C18">
    <cfRule type="cellIs" dxfId="16" priority="35" operator="greaterThan">
      <formula>$C$14</formula>
    </cfRule>
  </conditionalFormatting>
  <conditionalFormatting sqref="D18">
    <cfRule type="cellIs" dxfId="15" priority="36" operator="greaterThan">
      <formula>$D$14</formula>
    </cfRule>
  </conditionalFormatting>
  <conditionalFormatting sqref="C27:D27">
    <cfRule type="cellIs" dxfId="14" priority="37" operator="greaterThan">
      <formula>365</formula>
    </cfRule>
  </conditionalFormatting>
  <conditionalFormatting sqref="C34">
    <cfRule type="cellIs" dxfId="13" priority="38" operator="greaterThan">
      <formula>"200*$C$17"</formula>
    </cfRule>
  </conditionalFormatting>
  <conditionalFormatting sqref="D34">
    <cfRule type="cellIs" dxfId="12" priority="39" operator="greaterThan">
      <formula>"200*$d$17"</formula>
    </cfRule>
  </conditionalFormatting>
  <conditionalFormatting sqref="C35">
    <cfRule type="cellIs" dxfId="11" priority="40" operator="greaterThan">
      <formula>"200*$C$18"</formula>
    </cfRule>
  </conditionalFormatting>
  <conditionalFormatting sqref="D35">
    <cfRule type="cellIs" dxfId="10" priority="41" operator="greaterThan">
      <formula>"200*$d$18"</formula>
    </cfRule>
  </conditionalFormatting>
  <dataValidations count="10">
    <dataValidation type="decimal" allowBlank="1" showDropDown="1" showInputMessage="1" showErrorMessage="1" prompt="Atenção - Insira valores numéricos. Se necessário, escreva na coluna E-Justificativas." sqref="C44:D45">
      <formula1>0</formula1>
      <formula2>1E+30</formula2>
    </dataValidation>
    <dataValidation type="list" allowBlank="1" showErrorMessage="1" sqref="C49:D50">
      <formula1>$F$39:$F$40</formula1>
    </dataValidation>
    <dataValidation type="list" allowBlank="1" showErrorMessage="1" sqref="C48:D48">
      <formula1>$F$35:$F$37</formula1>
    </dataValidation>
    <dataValidation type="list" allowBlank="1" showErrorMessage="1" sqref="C25:D25">
      <formula1>$F$25:$J$25</formula1>
    </dataValidation>
    <dataValidation type="decimal" allowBlank="1" showDropDown="1" showInputMessage="1" showErrorMessage="1" prompt="Atenção - Insira valores numéricos. Se necessário, escreva na coluna E-Justificativas." sqref="C17:D24">
      <formula1>0</formula1>
      <formula2>1E+35</formula2>
    </dataValidation>
    <dataValidation type="list" allowBlank="1" showErrorMessage="1" sqref="C47:D47">
      <formula1>$F$31:$F$32</formula1>
    </dataValidation>
    <dataValidation type="decimal" allowBlank="1" showDropDown="1" showInputMessage="1" showErrorMessage="1" prompt="Atenção - Insira valores numéricos. Se necessário, escreva na coluna E-Justificativas." sqref="C13:D15">
      <formula1>0</formula1>
      <formula2>1E+41</formula2>
    </dataValidation>
    <dataValidation type="decimal" allowBlank="1" showDropDown="1" showInputMessage="1" showErrorMessage="1" prompt="Atenção - Insira valores numéricos. Se necessário, escreva na coluna E-Justificativas." sqref="C34:D42">
      <formula1>0</formula1>
      <formula2>1E+26</formula2>
    </dataValidation>
    <dataValidation type="decimal" allowBlank="1" showDropDown="1" showInputMessage="1" showErrorMessage="1" prompt="Atenção - Insira valores numéricos. Se necessário, escreva na coluna E-Justificativas." sqref="C26:D27">
      <formula1>0</formula1>
      <formula2>1E+23</formula2>
    </dataValidation>
    <dataValidation type="decimal" allowBlank="1" showDropDown="1" showInputMessage="1" showErrorMessage="1" prompt="Atenção - Insira valores numéricos. Se necessário, escreva na coluna E-Justificativas." sqref="C29:D32">
      <formula1>0</formula1>
      <formula2>1E+31</formula2>
    </dataValidation>
  </dataValidations>
  <pageMargins left="0.51180555555555596" right="0.51180555555555596" top="0.78749999999999998" bottom="0.78749999999999998" header="0" footer="0"/>
  <pageSetup paperSize="9" orientation="landscape" r:id="rId1"/>
  <colBreaks count="1" manualBreakCount="1">
    <brk id="14"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AC1000"/>
  <sheetViews>
    <sheetView showGridLines="0" workbookViewId="0">
      <selection activeCell="C35" sqref="C35"/>
    </sheetView>
  </sheetViews>
  <sheetFormatPr defaultColWidth="12.5703125" defaultRowHeight="15" customHeight="1" x14ac:dyDescent="0.2"/>
  <cols>
    <col min="1" max="1" width="8.28515625" customWidth="1"/>
    <col min="2" max="2" width="58.85546875" customWidth="1"/>
    <col min="3" max="3" width="25" customWidth="1"/>
    <col min="4" max="4" width="27.140625" customWidth="1"/>
    <col min="5" max="5" width="49.140625" customWidth="1"/>
    <col min="6" max="7" width="16.140625" customWidth="1"/>
    <col min="8" max="8" width="13.85546875" customWidth="1"/>
    <col min="9" max="9" width="7.85546875" customWidth="1"/>
    <col min="10" max="10" width="30.28515625" style="189" customWidth="1"/>
    <col min="11" max="12" width="7.85546875" style="189" customWidth="1"/>
    <col min="13" max="15" width="7.85546875" customWidth="1"/>
    <col min="16" max="21" width="8.7109375" customWidth="1"/>
    <col min="22" max="29" width="14.42578125" customWidth="1"/>
  </cols>
  <sheetData>
    <row r="1" spans="1:29" ht="22.5" customHeight="1" x14ac:dyDescent="0.2">
      <c r="A1" s="77"/>
      <c r="B1" s="19"/>
      <c r="C1" s="19"/>
      <c r="D1" s="18"/>
      <c r="E1" s="18"/>
      <c r="F1" s="18"/>
      <c r="G1" s="18"/>
      <c r="H1" s="18"/>
      <c r="I1" s="18"/>
      <c r="J1" s="18"/>
      <c r="K1" s="18"/>
      <c r="L1" s="18"/>
      <c r="M1" s="18"/>
      <c r="N1" s="18"/>
      <c r="O1" s="18"/>
      <c r="P1" s="18"/>
      <c r="Q1" s="18"/>
      <c r="R1" s="18"/>
      <c r="S1" s="18"/>
      <c r="T1" s="18"/>
      <c r="U1" s="18"/>
      <c r="V1" s="77"/>
      <c r="W1" s="77"/>
      <c r="X1" s="77"/>
      <c r="Y1" s="77"/>
      <c r="Z1" s="77"/>
      <c r="AA1" s="77"/>
      <c r="AB1" s="77"/>
      <c r="AC1" s="77"/>
    </row>
    <row r="2" spans="1:29" ht="22.5" customHeight="1" x14ac:dyDescent="0.25">
      <c r="A2" s="77"/>
      <c r="B2" s="214" t="s">
        <v>38</v>
      </c>
      <c r="C2" s="213"/>
      <c r="D2" s="213"/>
      <c r="E2" s="213"/>
      <c r="F2" s="213"/>
      <c r="G2" s="213"/>
      <c r="H2" s="213"/>
      <c r="I2" s="18"/>
      <c r="J2" s="18"/>
      <c r="K2" s="18"/>
      <c r="L2" s="18"/>
      <c r="M2" s="18"/>
      <c r="N2" s="18"/>
      <c r="O2" s="18"/>
      <c r="P2" s="18"/>
      <c r="Q2" s="18"/>
      <c r="R2" s="18"/>
      <c r="S2" s="18"/>
      <c r="T2" s="18"/>
      <c r="U2" s="18"/>
      <c r="V2" s="77"/>
      <c r="W2" s="77"/>
      <c r="X2" s="77"/>
      <c r="Y2" s="77"/>
      <c r="Z2" s="77"/>
      <c r="AA2" s="77"/>
      <c r="AB2" s="77"/>
      <c r="AC2" s="77"/>
    </row>
    <row r="3" spans="1:29" ht="22.5" customHeight="1" x14ac:dyDescent="0.2">
      <c r="A3" s="77"/>
      <c r="B3" s="21" t="s">
        <v>39</v>
      </c>
      <c r="C3" s="228">
        <f>FichaTécnica!B20</f>
        <v>0</v>
      </c>
      <c r="D3" s="209"/>
      <c r="E3" s="209"/>
      <c r="F3" s="209"/>
      <c r="G3" s="209"/>
      <c r="H3" s="18"/>
      <c r="I3" s="18"/>
      <c r="J3" s="18"/>
      <c r="K3" s="18"/>
      <c r="L3" s="18"/>
      <c r="M3" s="18"/>
      <c r="N3" s="18"/>
      <c r="O3" s="18"/>
      <c r="P3" s="18"/>
      <c r="Q3" s="18"/>
      <c r="R3" s="18"/>
      <c r="S3" s="18"/>
      <c r="T3" s="18"/>
      <c r="U3" s="18"/>
      <c r="V3" s="77"/>
      <c r="W3" s="77"/>
      <c r="X3" s="77"/>
      <c r="Y3" s="77"/>
      <c r="Z3" s="77"/>
      <c r="AA3" s="77"/>
      <c r="AB3" s="77"/>
      <c r="AC3" s="77"/>
    </row>
    <row r="4" spans="1:29" ht="22.5" customHeight="1" x14ac:dyDescent="0.2">
      <c r="A4" s="77"/>
      <c r="B4" s="21" t="s">
        <v>40</v>
      </c>
      <c r="C4" s="229">
        <f>FichaTécnica!B49</f>
        <v>0</v>
      </c>
      <c r="D4" s="194"/>
      <c r="E4" s="194"/>
      <c r="F4" s="194"/>
      <c r="G4" s="194"/>
      <c r="H4" s="18"/>
      <c r="I4" s="18"/>
      <c r="J4" s="18"/>
      <c r="K4" s="18"/>
      <c r="L4" s="18"/>
      <c r="M4" s="18"/>
      <c r="N4" s="18"/>
      <c r="O4" s="18"/>
      <c r="P4" s="18"/>
      <c r="Q4" s="18"/>
      <c r="R4" s="18"/>
      <c r="S4" s="18"/>
      <c r="T4" s="18"/>
      <c r="U4" s="18"/>
      <c r="V4" s="77"/>
      <c r="W4" s="77"/>
      <c r="X4" s="77"/>
      <c r="Y4" s="77"/>
      <c r="Z4" s="77"/>
      <c r="AA4" s="77"/>
      <c r="AB4" s="77"/>
      <c r="AC4" s="77"/>
    </row>
    <row r="5" spans="1:29" ht="22.5" customHeight="1" x14ac:dyDescent="0.2">
      <c r="A5" s="77"/>
      <c r="B5" s="21" t="s">
        <v>41</v>
      </c>
      <c r="C5" s="229">
        <f>FichaTécnica!E56</f>
        <v>0</v>
      </c>
      <c r="D5" s="194"/>
      <c r="E5" s="194"/>
      <c r="F5" s="194"/>
      <c r="G5" s="194"/>
      <c r="H5" s="18"/>
      <c r="I5" s="18"/>
      <c r="J5" s="18"/>
      <c r="K5" s="18"/>
      <c r="L5" s="18"/>
      <c r="M5" s="18"/>
      <c r="N5" s="18"/>
      <c r="O5" s="18"/>
      <c r="P5" s="18"/>
      <c r="Q5" s="18"/>
      <c r="R5" s="18"/>
      <c r="S5" s="18"/>
      <c r="T5" s="18"/>
      <c r="U5" s="18"/>
      <c r="V5" s="77"/>
      <c r="W5" s="77"/>
      <c r="X5" s="77"/>
      <c r="Y5" s="77"/>
      <c r="Z5" s="77"/>
      <c r="AA5" s="77"/>
      <c r="AB5" s="77"/>
      <c r="AC5" s="77"/>
    </row>
    <row r="6" spans="1:29" ht="16.5" customHeight="1" x14ac:dyDescent="0.2">
      <c r="A6" s="77"/>
      <c r="B6" s="21" t="s">
        <v>42</v>
      </c>
      <c r="C6" s="229">
        <f>FichaTécnica!B56</f>
        <v>0</v>
      </c>
      <c r="D6" s="194"/>
      <c r="E6" s="194"/>
      <c r="F6" s="194"/>
      <c r="G6" s="194"/>
      <c r="H6" s="18"/>
      <c r="I6" s="18"/>
      <c r="J6" s="18"/>
      <c r="K6" s="18"/>
      <c r="L6" s="18"/>
      <c r="M6" s="18"/>
      <c r="N6" s="18"/>
      <c r="O6" s="18"/>
      <c r="P6" s="18"/>
      <c r="Q6" s="18"/>
      <c r="R6" s="18"/>
      <c r="S6" s="18"/>
      <c r="T6" s="18"/>
      <c r="U6" s="18"/>
      <c r="V6" s="77"/>
      <c r="W6" s="77"/>
      <c r="X6" s="77"/>
      <c r="Y6" s="77"/>
      <c r="Z6" s="77"/>
      <c r="AA6" s="77"/>
      <c r="AB6" s="77"/>
      <c r="AC6" s="77"/>
    </row>
    <row r="7" spans="1:29" ht="16.5" customHeight="1" x14ac:dyDescent="0.2">
      <c r="A7" s="77"/>
      <c r="B7" s="26"/>
      <c r="C7" s="26"/>
      <c r="D7" s="18"/>
      <c r="E7" s="18"/>
      <c r="F7" s="18"/>
      <c r="G7" s="18"/>
      <c r="H7" s="18"/>
      <c r="I7" s="18"/>
      <c r="J7" s="18"/>
      <c r="K7" s="18"/>
      <c r="L7" s="18"/>
      <c r="M7" s="18"/>
      <c r="N7" s="113" t="s">
        <v>221</v>
      </c>
      <c r="O7" s="18"/>
      <c r="P7" s="18"/>
      <c r="Q7" s="18"/>
      <c r="R7" s="18"/>
      <c r="S7" s="18"/>
      <c r="T7" s="18"/>
      <c r="U7" s="18"/>
      <c r="V7" s="77"/>
      <c r="W7" s="77"/>
      <c r="X7" s="77"/>
      <c r="Y7" s="77"/>
      <c r="Z7" s="77"/>
      <c r="AA7" s="77"/>
      <c r="AB7" s="77"/>
      <c r="AC7" s="77"/>
    </row>
    <row r="8" spans="1:29" ht="15.75" customHeight="1" x14ac:dyDescent="0.2">
      <c r="A8" s="77"/>
      <c r="B8" s="27" t="s">
        <v>222</v>
      </c>
      <c r="C8" s="27"/>
      <c r="D8" s="18"/>
      <c r="E8" s="18"/>
      <c r="F8" s="18"/>
      <c r="G8" s="18"/>
      <c r="H8" s="18"/>
      <c r="I8" s="18"/>
      <c r="J8" s="18"/>
      <c r="K8" s="18"/>
      <c r="L8" s="18"/>
      <c r="M8" s="18"/>
      <c r="N8" s="113" t="s">
        <v>92</v>
      </c>
      <c r="O8" s="18"/>
      <c r="P8" s="18"/>
      <c r="Q8" s="18"/>
      <c r="R8" s="18"/>
      <c r="S8" s="18"/>
      <c r="T8" s="18"/>
      <c r="U8" s="18"/>
      <c r="V8" s="77"/>
      <c r="W8" s="77"/>
      <c r="X8" s="77"/>
      <c r="Y8" s="77"/>
      <c r="Z8" s="77"/>
      <c r="AA8" s="77"/>
      <c r="AB8" s="77"/>
      <c r="AC8" s="77"/>
    </row>
    <row r="9" spans="1:29" ht="15.75" customHeight="1" x14ac:dyDescent="0.25">
      <c r="A9" s="77"/>
      <c r="B9" s="27" t="s">
        <v>223</v>
      </c>
      <c r="C9" s="114"/>
      <c r="D9" s="29"/>
      <c r="E9" s="18"/>
      <c r="F9" s="18"/>
      <c r="G9" s="18"/>
      <c r="H9" s="18"/>
      <c r="I9" s="18"/>
      <c r="J9" s="18"/>
      <c r="K9" s="18"/>
      <c r="L9" s="18"/>
      <c r="M9" s="18"/>
      <c r="N9" s="113" t="s">
        <v>93</v>
      </c>
      <c r="O9" s="18"/>
      <c r="P9" s="18"/>
      <c r="Q9" s="18"/>
      <c r="R9" s="18"/>
      <c r="S9" s="18"/>
      <c r="T9" s="18"/>
      <c r="U9" s="18"/>
      <c r="V9" s="77"/>
      <c r="W9" s="77"/>
      <c r="X9" s="77"/>
      <c r="Y9" s="77"/>
      <c r="Z9" s="77"/>
      <c r="AA9" s="77"/>
      <c r="AB9" s="77"/>
      <c r="AC9" s="77"/>
    </row>
    <row r="10" spans="1:29" ht="15.75" customHeight="1" x14ac:dyDescent="0.25">
      <c r="A10" s="77"/>
      <c r="B10" s="115" t="s">
        <v>224</v>
      </c>
      <c r="C10" s="114"/>
      <c r="D10" s="29"/>
      <c r="E10" s="18"/>
      <c r="F10" s="18"/>
      <c r="G10" s="18"/>
      <c r="H10" s="18"/>
      <c r="I10" s="18"/>
      <c r="J10" s="18"/>
      <c r="K10" s="18"/>
      <c r="L10" s="18"/>
      <c r="M10" s="18"/>
      <c r="N10" s="113" t="s">
        <v>225</v>
      </c>
      <c r="O10" s="18"/>
      <c r="P10" s="18"/>
      <c r="Q10" s="18"/>
      <c r="R10" s="18"/>
      <c r="S10" s="18"/>
      <c r="T10" s="18"/>
      <c r="U10" s="18"/>
      <c r="V10" s="77"/>
      <c r="W10" s="77"/>
      <c r="X10" s="77"/>
      <c r="Y10" s="77"/>
      <c r="Z10" s="77"/>
      <c r="AA10" s="77"/>
      <c r="AB10" s="77"/>
      <c r="AC10" s="77"/>
    </row>
    <row r="11" spans="1:29" ht="15.75" customHeight="1" x14ac:dyDescent="0.2">
      <c r="A11" s="77"/>
      <c r="B11" s="30"/>
      <c r="C11" s="30"/>
      <c r="D11" s="29"/>
      <c r="E11" s="18"/>
      <c r="F11" s="18"/>
      <c r="G11" s="18"/>
      <c r="H11" s="18"/>
      <c r="I11" s="18"/>
      <c r="J11" s="18"/>
      <c r="K11" s="18"/>
      <c r="L11" s="18"/>
      <c r="M11" s="18"/>
      <c r="N11" s="18"/>
      <c r="O11" s="18"/>
      <c r="P11" s="18"/>
      <c r="Q11" s="18"/>
      <c r="R11" s="18"/>
      <c r="S11" s="18"/>
      <c r="T11" s="18"/>
      <c r="U11" s="18"/>
      <c r="V11" s="77"/>
      <c r="W11" s="77"/>
      <c r="X11" s="77"/>
      <c r="Y11" s="77"/>
      <c r="Z11" s="77"/>
      <c r="AA11" s="77"/>
      <c r="AB11" s="77"/>
      <c r="AC11" s="77"/>
    </row>
    <row r="12" spans="1:29" ht="15.75" customHeight="1" x14ac:dyDescent="0.25">
      <c r="A12" s="77"/>
      <c r="B12" s="66" t="s">
        <v>226</v>
      </c>
      <c r="C12" s="66"/>
      <c r="D12" s="18"/>
      <c r="E12" s="18"/>
      <c r="F12" s="18"/>
      <c r="G12" s="18"/>
      <c r="H12" s="18"/>
      <c r="I12" s="18"/>
      <c r="J12" s="18"/>
      <c r="K12" s="18"/>
      <c r="L12" s="18"/>
      <c r="M12" s="18"/>
      <c r="N12" s="18"/>
      <c r="O12" s="18"/>
      <c r="P12" s="18"/>
      <c r="Q12" s="18"/>
      <c r="R12" s="18"/>
      <c r="S12" s="18"/>
      <c r="T12" s="18"/>
      <c r="U12" s="18"/>
      <c r="V12" s="77"/>
      <c r="W12" s="77"/>
      <c r="X12" s="77"/>
      <c r="Y12" s="77"/>
      <c r="Z12" s="77"/>
      <c r="AA12" s="77"/>
      <c r="AB12" s="77"/>
      <c r="AC12" s="77"/>
    </row>
    <row r="13" spans="1:29" ht="15.75" customHeight="1" x14ac:dyDescent="0.25">
      <c r="A13" s="77"/>
      <c r="B13" s="66"/>
      <c r="C13" s="66"/>
      <c r="D13" s="18"/>
      <c r="E13" s="18"/>
      <c r="F13" s="66"/>
      <c r="G13" s="66"/>
      <c r="H13" s="66"/>
      <c r="I13" s="18"/>
      <c r="J13" s="18"/>
      <c r="K13" s="18"/>
      <c r="L13" s="18"/>
      <c r="M13" s="18"/>
      <c r="N13" s="18"/>
      <c r="O13" s="18"/>
      <c r="P13" s="18"/>
      <c r="Q13" s="18"/>
      <c r="R13" s="77"/>
      <c r="S13" s="77"/>
      <c r="T13" s="77"/>
      <c r="U13" s="77"/>
      <c r="V13" s="77"/>
      <c r="W13" s="77"/>
      <c r="X13" s="77"/>
      <c r="Y13" s="77"/>
      <c r="Z13" s="77"/>
      <c r="AA13" s="77"/>
      <c r="AB13" s="77"/>
      <c r="AC13" s="77"/>
    </row>
    <row r="14" spans="1:29" ht="18" customHeight="1" x14ac:dyDescent="0.25">
      <c r="A14" s="77"/>
      <c r="B14" s="230" t="s">
        <v>227</v>
      </c>
      <c r="C14" s="231"/>
      <c r="D14" s="275" t="s">
        <v>228</v>
      </c>
      <c r="E14" s="276"/>
      <c r="F14" s="66"/>
      <c r="G14" s="66"/>
      <c r="H14" s="66"/>
      <c r="I14" s="18"/>
      <c r="J14" s="18"/>
      <c r="K14" s="18"/>
      <c r="L14" s="18"/>
      <c r="M14" s="18"/>
      <c r="N14" s="18" t="s">
        <v>229</v>
      </c>
      <c r="O14" s="18"/>
      <c r="P14" s="18"/>
      <c r="Q14" s="18"/>
      <c r="R14" s="77"/>
      <c r="S14" s="77"/>
      <c r="T14" s="77"/>
      <c r="U14" s="77"/>
      <c r="V14" s="77"/>
      <c r="W14" s="77"/>
      <c r="X14" s="77"/>
      <c r="Y14" s="77"/>
      <c r="Z14" s="77"/>
      <c r="AA14" s="77"/>
      <c r="AB14" s="77"/>
      <c r="AC14" s="77"/>
    </row>
    <row r="15" spans="1:29" ht="15.75" customHeight="1" x14ac:dyDescent="0.25">
      <c r="A15" s="77"/>
      <c r="B15" s="116" t="s">
        <v>230</v>
      </c>
      <c r="C15" s="277"/>
      <c r="D15" s="278"/>
      <c r="E15" s="279"/>
      <c r="F15" s="66"/>
      <c r="G15" s="66"/>
      <c r="H15" s="66"/>
      <c r="I15" s="18"/>
      <c r="J15" s="18"/>
      <c r="K15" s="18"/>
      <c r="L15" s="18"/>
      <c r="M15" s="18"/>
      <c r="N15" s="18" t="s">
        <v>93</v>
      </c>
      <c r="O15" s="18"/>
      <c r="P15" s="18"/>
      <c r="Q15" s="18"/>
      <c r="R15" s="77"/>
      <c r="S15" s="77"/>
      <c r="T15" s="77"/>
      <c r="U15" s="77"/>
      <c r="V15" s="77"/>
      <c r="W15" s="77"/>
      <c r="X15" s="77"/>
      <c r="Y15" s="77"/>
      <c r="Z15" s="77"/>
      <c r="AA15" s="77"/>
      <c r="AB15" s="77"/>
      <c r="AC15" s="77"/>
    </row>
    <row r="16" spans="1:29" ht="15.75" customHeight="1" x14ac:dyDescent="0.25">
      <c r="A16" s="77"/>
      <c r="B16" s="116" t="s">
        <v>231</v>
      </c>
      <c r="C16" s="277"/>
      <c r="D16" s="278"/>
      <c r="E16" s="279"/>
      <c r="F16" s="66"/>
      <c r="G16" s="66"/>
      <c r="H16" s="66"/>
      <c r="I16" s="18"/>
      <c r="J16" s="18"/>
      <c r="K16" s="18"/>
      <c r="L16" s="18"/>
      <c r="M16" s="18"/>
      <c r="N16" s="18"/>
      <c r="O16" s="18"/>
      <c r="P16" s="18"/>
      <c r="Q16" s="18"/>
      <c r="R16" s="77"/>
      <c r="S16" s="77"/>
      <c r="T16" s="77"/>
      <c r="U16" s="77"/>
      <c r="V16" s="77"/>
      <c r="W16" s="77"/>
      <c r="X16" s="77"/>
      <c r="Y16" s="77"/>
      <c r="Z16" s="77"/>
      <c r="AA16" s="77"/>
      <c r="AB16" s="77"/>
      <c r="AC16" s="77"/>
    </row>
    <row r="17" spans="1:29" ht="15.75" customHeight="1" x14ac:dyDescent="0.25">
      <c r="A17" s="77"/>
      <c r="B17" s="116" t="s">
        <v>232</v>
      </c>
      <c r="C17" s="277"/>
      <c r="D17" s="278"/>
      <c r="E17" s="279"/>
      <c r="F17" s="66"/>
      <c r="G17" s="66"/>
      <c r="H17" s="66"/>
      <c r="I17" s="18"/>
      <c r="J17" s="18"/>
      <c r="K17" s="18"/>
      <c r="L17" s="18"/>
      <c r="M17" s="18"/>
      <c r="N17" s="18"/>
      <c r="O17" s="18"/>
      <c r="P17" s="18"/>
      <c r="Q17" s="18"/>
      <c r="R17" s="77"/>
      <c r="S17" s="77"/>
      <c r="T17" s="77"/>
      <c r="U17" s="77"/>
      <c r="V17" s="77"/>
      <c r="W17" s="77"/>
      <c r="X17" s="77"/>
      <c r="Y17" s="77"/>
      <c r="Z17" s="77"/>
      <c r="AA17" s="77"/>
      <c r="AB17" s="77"/>
      <c r="AC17" s="77"/>
    </row>
    <row r="18" spans="1:29" ht="15.75" customHeight="1" x14ac:dyDescent="0.25">
      <c r="A18" s="77"/>
      <c r="B18" s="116" t="s">
        <v>233</v>
      </c>
      <c r="C18" s="277"/>
      <c r="D18" s="278"/>
      <c r="E18" s="279"/>
      <c r="F18" s="66"/>
      <c r="G18" s="66"/>
      <c r="H18" s="66"/>
      <c r="I18" s="18"/>
      <c r="J18" s="18"/>
      <c r="K18" s="18"/>
      <c r="L18" s="18"/>
      <c r="M18" s="18"/>
      <c r="N18" s="18"/>
      <c r="O18" s="18"/>
      <c r="P18" s="18"/>
      <c r="Q18" s="18"/>
      <c r="R18" s="77"/>
      <c r="S18" s="77"/>
      <c r="T18" s="77"/>
      <c r="U18" s="77"/>
      <c r="V18" s="77"/>
      <c r="W18" s="77"/>
      <c r="X18" s="77"/>
      <c r="Y18" s="77"/>
      <c r="Z18" s="77"/>
      <c r="AA18" s="77"/>
      <c r="AB18" s="77"/>
      <c r="AC18" s="77"/>
    </row>
    <row r="19" spans="1:29" ht="15.75" customHeight="1" x14ac:dyDescent="0.25">
      <c r="A19" s="77"/>
      <c r="B19" s="116" t="s">
        <v>234</v>
      </c>
      <c r="C19" s="277"/>
      <c r="D19" s="278"/>
      <c r="E19" s="279"/>
      <c r="F19" s="66"/>
      <c r="G19" s="66"/>
      <c r="H19" s="66"/>
      <c r="I19" s="18"/>
      <c r="J19" s="18"/>
      <c r="K19" s="18"/>
      <c r="L19" s="18"/>
      <c r="M19" s="18"/>
      <c r="N19" s="18"/>
      <c r="O19" s="18"/>
      <c r="P19" s="18"/>
      <c r="Q19" s="18"/>
      <c r="R19" s="77"/>
      <c r="S19" s="77"/>
      <c r="T19" s="77"/>
      <c r="U19" s="77"/>
      <c r="V19" s="77"/>
      <c r="W19" s="77"/>
      <c r="X19" s="77"/>
      <c r="Y19" s="77"/>
      <c r="Z19" s="77"/>
      <c r="AA19" s="77"/>
      <c r="AB19" s="77"/>
      <c r="AC19" s="77"/>
    </row>
    <row r="20" spans="1:29" ht="15.75" customHeight="1" x14ac:dyDescent="0.25">
      <c r="A20" s="77"/>
      <c r="B20" s="116" t="s">
        <v>235</v>
      </c>
      <c r="C20" s="277"/>
      <c r="D20" s="278"/>
      <c r="E20" s="279"/>
      <c r="F20" s="66"/>
      <c r="G20" s="66"/>
      <c r="H20" s="66"/>
      <c r="I20" s="18"/>
      <c r="J20" s="18"/>
      <c r="K20" s="18"/>
      <c r="L20" s="18"/>
      <c r="M20" s="18"/>
      <c r="N20" s="18"/>
      <c r="O20" s="18"/>
      <c r="P20" s="18"/>
      <c r="Q20" s="18"/>
      <c r="R20" s="77"/>
      <c r="S20" s="77"/>
      <c r="T20" s="77"/>
      <c r="U20" s="77"/>
      <c r="V20" s="77"/>
      <c r="W20" s="77"/>
      <c r="X20" s="77"/>
      <c r="Y20" s="77"/>
      <c r="Z20" s="77"/>
      <c r="AA20" s="77"/>
      <c r="AB20" s="77"/>
      <c r="AC20" s="77"/>
    </row>
    <row r="21" spans="1:29" ht="15.75" customHeight="1" x14ac:dyDescent="0.25">
      <c r="A21" s="77"/>
      <c r="B21" s="116" t="s">
        <v>236</v>
      </c>
      <c r="C21" s="277"/>
      <c r="D21" s="278"/>
      <c r="E21" s="279"/>
      <c r="F21" s="66"/>
      <c r="G21" s="66"/>
      <c r="H21" s="66"/>
      <c r="I21" s="18"/>
      <c r="J21" s="18"/>
      <c r="K21" s="18"/>
      <c r="L21" s="18"/>
      <c r="M21" s="18"/>
      <c r="N21" s="18"/>
      <c r="O21" s="18"/>
      <c r="P21" s="18"/>
      <c r="Q21" s="18"/>
      <c r="R21" s="77"/>
      <c r="S21" s="77"/>
      <c r="T21" s="77"/>
      <c r="U21" s="77"/>
      <c r="V21" s="77"/>
      <c r="W21" s="77"/>
      <c r="X21" s="77"/>
      <c r="Y21" s="77"/>
      <c r="Z21" s="77"/>
      <c r="AA21" s="77"/>
      <c r="AB21" s="77"/>
      <c r="AC21" s="77"/>
    </row>
    <row r="22" spans="1:29" ht="15.75" customHeight="1" x14ac:dyDescent="0.25">
      <c r="A22" s="77"/>
      <c r="B22" s="117" t="s">
        <v>237</v>
      </c>
      <c r="C22" s="277"/>
      <c r="D22" s="278"/>
      <c r="E22" s="279"/>
      <c r="F22" s="66"/>
      <c r="G22" s="66"/>
      <c r="H22" s="66"/>
      <c r="I22" s="18"/>
      <c r="J22" s="18"/>
      <c r="K22" s="18"/>
      <c r="L22" s="18"/>
      <c r="M22" s="18"/>
      <c r="N22" s="18"/>
      <c r="O22" s="18"/>
      <c r="P22" s="18"/>
      <c r="Q22" s="18"/>
      <c r="R22" s="77"/>
      <c r="S22" s="77"/>
      <c r="T22" s="77"/>
      <c r="U22" s="77"/>
      <c r="V22" s="77"/>
      <c r="W22" s="77"/>
      <c r="X22" s="77"/>
      <c r="Y22" s="77"/>
      <c r="Z22" s="77"/>
      <c r="AA22" s="77"/>
      <c r="AB22" s="77"/>
      <c r="AC22" s="77"/>
    </row>
    <row r="23" spans="1:29" ht="15.75" customHeight="1" x14ac:dyDescent="0.25">
      <c r="A23" s="77"/>
      <c r="B23" s="117" t="s">
        <v>238</v>
      </c>
      <c r="C23" s="277"/>
      <c r="D23" s="278"/>
      <c r="E23" s="279"/>
      <c r="F23" s="66"/>
      <c r="G23" s="66"/>
      <c r="H23" s="66"/>
      <c r="I23" s="18"/>
      <c r="J23" s="18"/>
      <c r="K23" s="18"/>
      <c r="L23" s="18"/>
      <c r="M23" s="18"/>
      <c r="N23" s="18"/>
      <c r="O23" s="18"/>
      <c r="P23" s="18"/>
      <c r="Q23" s="18"/>
      <c r="R23" s="77"/>
      <c r="S23" s="77"/>
      <c r="T23" s="77"/>
      <c r="U23" s="77"/>
      <c r="V23" s="77"/>
      <c r="W23" s="77"/>
      <c r="X23" s="77"/>
      <c r="Y23" s="77"/>
      <c r="Z23" s="77"/>
      <c r="AA23" s="77"/>
      <c r="AB23" s="77"/>
      <c r="AC23" s="77"/>
    </row>
    <row r="24" spans="1:29" ht="15.75" customHeight="1" x14ac:dyDescent="0.25">
      <c r="A24" s="77"/>
      <c r="B24" s="117" t="s">
        <v>239</v>
      </c>
      <c r="C24" s="277"/>
      <c r="D24" s="278"/>
      <c r="E24" s="279"/>
      <c r="F24" s="66"/>
      <c r="G24" s="66"/>
      <c r="H24" s="66"/>
      <c r="I24" s="18"/>
      <c r="J24" s="18"/>
      <c r="K24" s="18"/>
      <c r="L24" s="18"/>
      <c r="M24" s="18"/>
      <c r="N24" s="18"/>
      <c r="O24" s="18"/>
      <c r="P24" s="18"/>
      <c r="Q24" s="18"/>
      <c r="R24" s="77"/>
      <c r="S24" s="77"/>
      <c r="T24" s="77"/>
      <c r="U24" s="77"/>
      <c r="V24" s="77"/>
      <c r="W24" s="77"/>
      <c r="X24" s="77"/>
      <c r="Y24" s="77"/>
      <c r="Z24" s="77"/>
      <c r="AA24" s="77"/>
      <c r="AB24" s="77"/>
      <c r="AC24" s="77"/>
    </row>
    <row r="25" spans="1:29" ht="15.75" customHeight="1" x14ac:dyDescent="0.25">
      <c r="A25" s="77"/>
      <c r="B25" s="117" t="s">
        <v>240</v>
      </c>
      <c r="C25" s="277"/>
      <c r="D25" s="278"/>
      <c r="E25" s="279"/>
      <c r="F25" s="66"/>
      <c r="G25" s="66"/>
      <c r="H25" s="66"/>
      <c r="I25" s="18"/>
      <c r="J25" s="18"/>
      <c r="K25" s="18"/>
      <c r="L25" s="18"/>
      <c r="M25" s="18"/>
      <c r="N25" s="18"/>
      <c r="O25" s="18"/>
      <c r="P25" s="18"/>
      <c r="Q25" s="18"/>
      <c r="R25" s="77"/>
      <c r="S25" s="77"/>
      <c r="T25" s="77"/>
      <c r="U25" s="77"/>
      <c r="V25" s="77"/>
      <c r="W25" s="77"/>
      <c r="X25" s="77"/>
      <c r="Y25" s="77"/>
      <c r="Z25" s="77"/>
      <c r="AA25" s="77"/>
      <c r="AB25" s="77"/>
      <c r="AC25" s="77"/>
    </row>
    <row r="26" spans="1:29" ht="15.75" customHeight="1" x14ac:dyDescent="0.25">
      <c r="A26" s="77"/>
      <c r="B26" s="117" t="s">
        <v>241</v>
      </c>
      <c r="C26" s="277"/>
      <c r="D26" s="278"/>
      <c r="E26" s="279"/>
      <c r="F26" s="66"/>
      <c r="G26" s="66"/>
      <c r="H26" s="66"/>
      <c r="I26" s="18"/>
      <c r="J26" s="18"/>
      <c r="K26" s="18"/>
      <c r="L26" s="18"/>
      <c r="M26" s="18"/>
      <c r="N26" s="18"/>
      <c r="O26" s="18"/>
      <c r="P26" s="18"/>
      <c r="Q26" s="18"/>
      <c r="R26" s="77"/>
      <c r="S26" s="77"/>
      <c r="T26" s="77"/>
      <c r="U26" s="77"/>
      <c r="V26" s="77"/>
      <c r="W26" s="77"/>
      <c r="X26" s="77"/>
      <c r="Y26" s="77"/>
      <c r="Z26" s="77"/>
      <c r="AA26" s="77"/>
      <c r="AB26" s="77"/>
      <c r="AC26" s="77"/>
    </row>
    <row r="27" spans="1:29" ht="15.75" customHeight="1" x14ac:dyDescent="0.25">
      <c r="A27" s="77"/>
      <c r="B27" s="117" t="s">
        <v>242</v>
      </c>
      <c r="C27" s="277"/>
      <c r="D27" s="278"/>
      <c r="E27" s="279"/>
      <c r="F27" s="66"/>
      <c r="G27" s="66"/>
      <c r="H27" s="66"/>
      <c r="I27" s="18"/>
      <c r="J27" s="18"/>
      <c r="K27" s="18"/>
      <c r="L27" s="18"/>
      <c r="M27" s="18"/>
      <c r="N27" s="18"/>
      <c r="O27" s="18"/>
      <c r="P27" s="18"/>
      <c r="Q27" s="18"/>
      <c r="R27" s="77"/>
      <c r="S27" s="77"/>
      <c r="T27" s="77"/>
      <c r="U27" s="77"/>
      <c r="V27" s="77"/>
      <c r="W27" s="77"/>
      <c r="X27" s="77"/>
      <c r="Y27" s="77"/>
      <c r="Z27" s="77"/>
      <c r="AA27" s="77"/>
      <c r="AB27" s="77"/>
      <c r="AC27" s="77"/>
    </row>
    <row r="28" spans="1:29" ht="15.75" customHeight="1" x14ac:dyDescent="0.25">
      <c r="A28" s="77"/>
      <c r="B28" s="117" t="s">
        <v>243</v>
      </c>
      <c r="C28" s="277"/>
      <c r="D28" s="278"/>
      <c r="E28" s="279"/>
      <c r="F28" s="66"/>
      <c r="G28" s="66"/>
      <c r="H28" s="66"/>
      <c r="I28" s="18"/>
      <c r="J28" s="18"/>
      <c r="K28" s="18"/>
      <c r="L28" s="18"/>
      <c r="M28" s="18"/>
      <c r="N28" s="18"/>
      <c r="O28" s="18"/>
      <c r="P28" s="18"/>
      <c r="Q28" s="18"/>
      <c r="R28" s="77"/>
      <c r="S28" s="77"/>
      <c r="T28" s="77"/>
      <c r="U28" s="77"/>
      <c r="V28" s="77"/>
      <c r="W28" s="77"/>
      <c r="X28" s="77"/>
      <c r="Y28" s="77"/>
      <c r="Z28" s="77"/>
      <c r="AA28" s="77"/>
      <c r="AB28" s="77"/>
      <c r="AC28" s="77"/>
    </row>
    <row r="29" spans="1:29" ht="15.75" customHeight="1" x14ac:dyDescent="0.25">
      <c r="A29" s="77"/>
      <c r="B29" s="117" t="s">
        <v>244</v>
      </c>
      <c r="C29" s="277"/>
      <c r="D29" s="278"/>
      <c r="E29" s="279"/>
      <c r="F29" s="66"/>
      <c r="G29" s="66"/>
      <c r="H29" s="66"/>
      <c r="I29" s="18"/>
      <c r="J29" s="18"/>
      <c r="K29" s="18"/>
      <c r="L29" s="18"/>
      <c r="M29" s="18"/>
      <c r="N29" s="18"/>
      <c r="O29" s="18"/>
      <c r="P29" s="18"/>
      <c r="Q29" s="18"/>
      <c r="R29" s="77"/>
      <c r="S29" s="77"/>
      <c r="T29" s="77"/>
      <c r="U29" s="77"/>
      <c r="V29" s="77"/>
      <c r="W29" s="77"/>
      <c r="X29" s="77"/>
      <c r="Y29" s="77"/>
      <c r="Z29" s="77"/>
      <c r="AA29" s="77"/>
      <c r="AB29" s="77"/>
      <c r="AC29" s="77"/>
    </row>
    <row r="30" spans="1:29" ht="15.75" customHeight="1" x14ac:dyDescent="0.25">
      <c r="A30" s="77"/>
      <c r="B30" s="117" t="s">
        <v>245</v>
      </c>
      <c r="C30" s="277"/>
      <c r="D30" s="278"/>
      <c r="E30" s="279"/>
      <c r="F30" s="66"/>
      <c r="G30" s="66"/>
      <c r="H30" s="66"/>
      <c r="I30" s="18"/>
      <c r="J30" s="18"/>
      <c r="K30" s="18"/>
      <c r="L30" s="18"/>
      <c r="M30" s="18"/>
      <c r="N30" s="18"/>
      <c r="O30" s="18"/>
      <c r="P30" s="18"/>
      <c r="Q30" s="18"/>
      <c r="R30" s="77"/>
      <c r="S30" s="77"/>
      <c r="T30" s="77"/>
      <c r="U30" s="77"/>
      <c r="V30" s="77"/>
      <c r="W30" s="77"/>
      <c r="X30" s="77"/>
      <c r="Y30" s="77"/>
      <c r="Z30" s="77"/>
      <c r="AA30" s="77"/>
      <c r="AB30" s="77"/>
      <c r="AC30" s="77"/>
    </row>
    <row r="31" spans="1:29" ht="15.75" customHeight="1" x14ac:dyDescent="0.25">
      <c r="A31" s="77"/>
      <c r="B31" s="117" t="s">
        <v>246</v>
      </c>
      <c r="C31" s="277"/>
      <c r="D31" s="278"/>
      <c r="E31" s="279"/>
      <c r="F31" s="66"/>
      <c r="G31" s="66"/>
      <c r="H31" s="66"/>
      <c r="I31" s="18"/>
      <c r="J31" s="18"/>
      <c r="K31" s="18"/>
      <c r="L31" s="18"/>
      <c r="M31" s="18"/>
      <c r="N31" s="18"/>
      <c r="O31" s="18"/>
      <c r="P31" s="18"/>
      <c r="Q31" s="18"/>
      <c r="R31" s="77"/>
      <c r="S31" s="77"/>
      <c r="T31" s="77"/>
      <c r="U31" s="77"/>
      <c r="V31" s="77"/>
      <c r="W31" s="77"/>
      <c r="X31" s="77"/>
      <c r="Y31" s="77"/>
      <c r="Z31" s="77"/>
      <c r="AA31" s="77"/>
      <c r="AB31" s="77"/>
      <c r="AC31" s="77"/>
    </row>
    <row r="32" spans="1:29" ht="15.75" customHeight="1" x14ac:dyDescent="0.25">
      <c r="A32" s="77"/>
      <c r="B32" s="117" t="s">
        <v>247</v>
      </c>
      <c r="C32" s="277"/>
      <c r="D32" s="278"/>
      <c r="E32" s="279"/>
      <c r="F32" s="66"/>
      <c r="G32" s="66"/>
      <c r="H32" s="66"/>
      <c r="I32" s="18"/>
      <c r="J32" s="18"/>
      <c r="K32" s="18"/>
      <c r="L32" s="18"/>
      <c r="M32" s="18"/>
      <c r="N32" s="18"/>
      <c r="O32" s="18"/>
      <c r="P32" s="18"/>
      <c r="Q32" s="18"/>
      <c r="R32" s="77"/>
      <c r="S32" s="77"/>
      <c r="T32" s="77"/>
      <c r="U32" s="77"/>
      <c r="V32" s="77"/>
      <c r="W32" s="77"/>
      <c r="X32" s="77"/>
      <c r="Y32" s="77"/>
      <c r="Z32" s="77"/>
      <c r="AA32" s="77"/>
      <c r="AB32" s="77"/>
      <c r="AC32" s="77"/>
    </row>
    <row r="33" spans="1:29" ht="15.75" customHeight="1" x14ac:dyDescent="0.25">
      <c r="A33" s="77"/>
      <c r="B33" s="117" t="s">
        <v>248</v>
      </c>
      <c r="C33" s="277"/>
      <c r="D33" s="278"/>
      <c r="E33" s="279"/>
      <c r="F33" s="66"/>
      <c r="G33" s="66"/>
      <c r="H33" s="66"/>
      <c r="I33" s="18"/>
      <c r="J33" s="18"/>
      <c r="K33" s="18"/>
      <c r="L33" s="18"/>
      <c r="M33" s="18"/>
      <c r="N33" s="18"/>
      <c r="O33" s="18"/>
      <c r="P33" s="18"/>
      <c r="Q33" s="18"/>
      <c r="R33" s="77"/>
      <c r="S33" s="77"/>
      <c r="T33" s="77"/>
      <c r="U33" s="77"/>
      <c r="V33" s="77"/>
      <c r="W33" s="77"/>
      <c r="X33" s="77"/>
      <c r="Y33" s="77"/>
      <c r="Z33" s="77"/>
      <c r="AA33" s="77"/>
      <c r="AB33" s="77"/>
      <c r="AC33" s="77"/>
    </row>
    <row r="34" spans="1:29" ht="15.75" customHeight="1" x14ac:dyDescent="0.25">
      <c r="A34" s="77"/>
      <c r="B34" s="117" t="s">
        <v>249</v>
      </c>
      <c r="C34" s="277"/>
      <c r="D34" s="278"/>
      <c r="E34" s="279"/>
      <c r="F34" s="66"/>
      <c r="G34" s="66"/>
      <c r="H34" s="66"/>
      <c r="I34" s="18"/>
      <c r="J34" s="18"/>
      <c r="K34" s="18"/>
      <c r="L34" s="18"/>
      <c r="M34" s="18"/>
      <c r="N34" s="18"/>
      <c r="O34" s="18"/>
      <c r="P34" s="18"/>
      <c r="Q34" s="18"/>
      <c r="R34" s="77"/>
      <c r="S34" s="77"/>
      <c r="T34" s="77"/>
      <c r="U34" s="77"/>
      <c r="V34" s="77"/>
      <c r="W34" s="77"/>
      <c r="X34" s="77"/>
      <c r="Y34" s="77"/>
      <c r="Z34" s="77"/>
      <c r="AA34" s="77"/>
      <c r="AB34" s="77"/>
      <c r="AC34" s="77"/>
    </row>
    <row r="35" spans="1:29" ht="15.75" customHeight="1" x14ac:dyDescent="0.25">
      <c r="A35" s="77"/>
      <c r="B35" s="117" t="s">
        <v>250</v>
      </c>
      <c r="C35" s="277"/>
      <c r="D35" s="280"/>
      <c r="E35" s="281"/>
      <c r="F35" s="66"/>
      <c r="G35" s="66"/>
      <c r="H35" s="66"/>
      <c r="I35" s="18"/>
      <c r="J35" s="18"/>
      <c r="K35" s="18"/>
      <c r="L35" s="18"/>
      <c r="M35" s="18"/>
      <c r="N35" s="18"/>
      <c r="O35" s="18"/>
      <c r="P35" s="18"/>
      <c r="Q35" s="18"/>
      <c r="R35" s="77"/>
      <c r="S35" s="77"/>
      <c r="T35" s="77"/>
      <c r="U35" s="77"/>
      <c r="V35" s="77"/>
      <c r="W35" s="77"/>
      <c r="X35" s="77"/>
      <c r="Y35" s="77"/>
      <c r="Z35" s="77"/>
      <c r="AA35" s="77"/>
      <c r="AB35" s="77"/>
      <c r="AC35" s="77"/>
    </row>
    <row r="36" spans="1:29" ht="15.75" customHeight="1" x14ac:dyDescent="0.2">
      <c r="A36" s="77"/>
      <c r="B36" s="118"/>
      <c r="C36" s="118"/>
      <c r="D36" s="118"/>
      <c r="E36" s="118"/>
      <c r="F36" s="118"/>
      <c r="G36" s="118"/>
      <c r="H36" s="118"/>
      <c r="I36" s="18"/>
      <c r="J36" s="18"/>
      <c r="K36" s="18"/>
      <c r="L36" s="18"/>
      <c r="M36" s="18"/>
      <c r="N36" s="18"/>
      <c r="O36" s="18"/>
      <c r="P36" s="18"/>
      <c r="Q36" s="18"/>
      <c r="R36" s="18"/>
      <c r="S36" s="18"/>
      <c r="T36" s="18"/>
      <c r="U36" s="18"/>
      <c r="V36" s="77"/>
      <c r="W36" s="77"/>
      <c r="X36" s="77"/>
      <c r="Y36" s="77"/>
      <c r="Z36" s="77"/>
      <c r="AA36" s="77"/>
      <c r="AB36" s="77"/>
      <c r="AC36" s="77"/>
    </row>
    <row r="37" spans="1:29" ht="31.5" customHeight="1" x14ac:dyDescent="0.2">
      <c r="A37" s="77"/>
      <c r="B37" s="234" t="s">
        <v>251</v>
      </c>
      <c r="C37" s="235"/>
      <c r="D37" s="232" t="s">
        <v>425</v>
      </c>
      <c r="E37" s="233"/>
      <c r="F37" s="2"/>
      <c r="G37" s="2"/>
      <c r="H37" s="2"/>
      <c r="I37" s="2"/>
      <c r="J37" s="273"/>
      <c r="K37" s="273"/>
      <c r="L37" s="273"/>
      <c r="M37" s="18"/>
      <c r="N37" s="18"/>
      <c r="O37" s="18"/>
      <c r="P37" s="18"/>
      <c r="Q37" s="18"/>
      <c r="R37" s="18"/>
      <c r="S37" s="18"/>
      <c r="T37" s="18"/>
      <c r="U37" s="18"/>
      <c r="V37" s="18"/>
      <c r="W37" s="77"/>
      <c r="X37" s="77"/>
      <c r="Y37" s="77"/>
      <c r="Z37" s="77"/>
      <c r="AA37" s="77"/>
      <c r="AB37" s="77"/>
      <c r="AC37" s="77"/>
    </row>
    <row r="38" spans="1:29" ht="15.75" customHeight="1" x14ac:dyDescent="0.2">
      <c r="A38" s="77"/>
      <c r="B38" s="119" t="s">
        <v>253</v>
      </c>
      <c r="C38" s="318"/>
      <c r="D38" s="320"/>
      <c r="E38" s="321"/>
      <c r="F38" s="77"/>
      <c r="G38" s="77"/>
      <c r="H38" s="77"/>
      <c r="I38" s="77"/>
      <c r="J38" s="190"/>
      <c r="K38" s="190"/>
      <c r="L38" s="190"/>
      <c r="M38" s="18"/>
      <c r="N38" s="18"/>
      <c r="O38" s="18"/>
      <c r="P38" s="18"/>
      <c r="Q38" s="18"/>
      <c r="R38" s="18"/>
      <c r="S38" s="18"/>
      <c r="T38" s="18"/>
      <c r="U38" s="18"/>
      <c r="V38" s="18"/>
      <c r="W38" s="77"/>
      <c r="X38" s="77"/>
      <c r="Y38" s="77"/>
      <c r="Z38" s="77"/>
      <c r="AA38" s="77"/>
      <c r="AB38" s="77"/>
      <c r="AC38" s="77"/>
    </row>
    <row r="39" spans="1:29" ht="15.75" customHeight="1" x14ac:dyDescent="0.2">
      <c r="A39" s="77"/>
      <c r="B39" s="120" t="s">
        <v>254</v>
      </c>
      <c r="C39" s="318"/>
      <c r="D39" s="320"/>
      <c r="E39" s="321"/>
      <c r="F39" s="118"/>
      <c r="G39" s="118"/>
      <c r="H39" s="118"/>
      <c r="I39" s="118"/>
      <c r="J39" s="274"/>
      <c r="K39" s="274"/>
      <c r="L39" s="274"/>
      <c r="M39" s="18"/>
      <c r="N39" s="18"/>
      <c r="O39" s="18"/>
      <c r="P39" s="18"/>
      <c r="Q39" s="18"/>
      <c r="R39" s="18"/>
      <c r="S39" s="18"/>
      <c r="T39" s="18"/>
      <c r="U39" s="18"/>
      <c r="V39" s="18"/>
      <c r="W39" s="77"/>
      <c r="X39" s="77"/>
      <c r="Y39" s="77"/>
      <c r="Z39" s="77"/>
      <c r="AA39" s="77"/>
      <c r="AB39" s="77"/>
      <c r="AC39" s="77"/>
    </row>
    <row r="40" spans="1:29" ht="15.75" customHeight="1" x14ac:dyDescent="0.2">
      <c r="A40" s="77"/>
      <c r="B40" s="120" t="s">
        <v>255</v>
      </c>
      <c r="C40" s="318"/>
      <c r="D40" s="320"/>
      <c r="E40" s="321"/>
      <c r="F40" s="118"/>
      <c r="G40" s="118"/>
      <c r="H40" s="118"/>
      <c r="I40" s="118"/>
      <c r="J40" s="274"/>
      <c r="K40" s="274"/>
      <c r="L40" s="274"/>
      <c r="M40" s="18"/>
      <c r="N40" s="18"/>
      <c r="O40" s="18"/>
      <c r="P40" s="18"/>
      <c r="Q40" s="18"/>
      <c r="R40" s="18"/>
      <c r="S40" s="18"/>
      <c r="T40" s="18"/>
      <c r="U40" s="18"/>
      <c r="V40" s="18"/>
      <c r="W40" s="77"/>
      <c r="X40" s="77"/>
      <c r="Y40" s="77"/>
      <c r="Z40" s="77"/>
      <c r="AA40" s="77"/>
      <c r="AB40" s="77"/>
      <c r="AC40" s="77"/>
    </row>
    <row r="41" spans="1:29" ht="15.75" customHeight="1" x14ac:dyDescent="0.2">
      <c r="A41" s="77"/>
      <c r="B41" s="120" t="s">
        <v>256</v>
      </c>
      <c r="C41" s="318"/>
      <c r="D41" s="320"/>
      <c r="E41" s="321"/>
      <c r="F41" s="118"/>
      <c r="G41" s="118"/>
      <c r="H41" s="118"/>
      <c r="I41" s="118"/>
      <c r="J41" s="274"/>
      <c r="K41" s="274"/>
      <c r="L41" s="274"/>
      <c r="M41" s="18"/>
      <c r="N41" s="18"/>
      <c r="O41" s="18"/>
      <c r="P41" s="18"/>
      <c r="Q41" s="18"/>
      <c r="R41" s="18"/>
      <c r="S41" s="18"/>
      <c r="T41" s="18"/>
      <c r="U41" s="18"/>
      <c r="V41" s="18"/>
      <c r="W41" s="77"/>
      <c r="X41" s="77"/>
      <c r="Y41" s="77"/>
      <c r="Z41" s="77"/>
      <c r="AA41" s="77"/>
      <c r="AB41" s="77"/>
      <c r="AC41" s="77"/>
    </row>
    <row r="42" spans="1:29" ht="15.75" customHeight="1" x14ac:dyDescent="0.2">
      <c r="A42" s="77"/>
      <c r="B42" s="121" t="s">
        <v>257</v>
      </c>
      <c r="C42" s="318"/>
      <c r="D42" s="320"/>
      <c r="E42" s="321"/>
      <c r="F42" s="118"/>
      <c r="G42" s="118"/>
      <c r="H42" s="118"/>
      <c r="I42" s="118"/>
      <c r="J42" s="274"/>
      <c r="K42" s="274"/>
      <c r="L42" s="274"/>
      <c r="M42" s="18"/>
      <c r="N42" s="18"/>
      <c r="O42" s="18"/>
      <c r="P42" s="18"/>
      <c r="Q42" s="18"/>
      <c r="R42" s="18"/>
      <c r="S42" s="18"/>
      <c r="T42" s="18"/>
      <c r="U42" s="18"/>
      <c r="V42" s="18"/>
      <c r="W42" s="77"/>
      <c r="X42" s="77"/>
      <c r="Y42" s="77"/>
      <c r="Z42" s="77"/>
      <c r="AA42" s="77"/>
      <c r="AB42" s="77"/>
      <c r="AC42" s="77"/>
    </row>
    <row r="43" spans="1:29" ht="15.75" customHeight="1" x14ac:dyDescent="0.2">
      <c r="A43" s="77"/>
      <c r="B43" s="121" t="s">
        <v>258</v>
      </c>
      <c r="C43" s="318"/>
      <c r="D43" s="320"/>
      <c r="E43" s="321"/>
      <c r="F43" s="118"/>
      <c r="G43" s="118"/>
      <c r="H43" s="118"/>
      <c r="I43" s="118"/>
      <c r="J43" s="274"/>
      <c r="K43" s="274"/>
      <c r="L43" s="274"/>
      <c r="M43" s="18"/>
      <c r="N43" s="18"/>
      <c r="O43" s="18"/>
      <c r="P43" s="18"/>
      <c r="Q43" s="18"/>
      <c r="R43" s="18"/>
      <c r="S43" s="18"/>
      <c r="T43" s="18"/>
      <c r="U43" s="18"/>
      <c r="V43" s="18"/>
      <c r="W43" s="77"/>
      <c r="X43" s="77"/>
      <c r="Y43" s="77"/>
      <c r="Z43" s="77"/>
      <c r="AA43" s="77"/>
      <c r="AB43" s="77"/>
      <c r="AC43" s="77"/>
    </row>
    <row r="44" spans="1:29" ht="15.75" customHeight="1" x14ac:dyDescent="0.2">
      <c r="A44" s="77"/>
      <c r="B44" s="121" t="s">
        <v>259</v>
      </c>
      <c r="C44" s="318"/>
      <c r="D44" s="320"/>
      <c r="E44" s="321"/>
      <c r="F44" s="118"/>
      <c r="G44" s="118"/>
      <c r="H44" s="118"/>
      <c r="I44" s="118"/>
      <c r="J44" s="274"/>
      <c r="K44" s="274"/>
      <c r="L44" s="274"/>
      <c r="M44" s="18"/>
      <c r="N44" s="18"/>
      <c r="O44" s="18"/>
      <c r="P44" s="18"/>
      <c r="Q44" s="18"/>
      <c r="R44" s="18"/>
      <c r="S44" s="18"/>
      <c r="T44" s="18"/>
      <c r="U44" s="18"/>
      <c r="V44" s="18"/>
      <c r="W44" s="77"/>
      <c r="X44" s="77"/>
      <c r="Y44" s="77"/>
      <c r="Z44" s="77"/>
      <c r="AA44" s="77"/>
      <c r="AB44" s="77"/>
      <c r="AC44" s="77"/>
    </row>
    <row r="45" spans="1:29" ht="15.75" customHeight="1" x14ac:dyDescent="0.2">
      <c r="A45" s="77"/>
      <c r="B45" s="121" t="s">
        <v>260</v>
      </c>
      <c r="C45" s="318"/>
      <c r="D45" s="320"/>
      <c r="E45" s="321"/>
      <c r="F45" s="118"/>
      <c r="G45" s="118"/>
      <c r="H45" s="118"/>
      <c r="I45" s="118"/>
      <c r="J45" s="274"/>
      <c r="K45" s="274"/>
      <c r="L45" s="274"/>
      <c r="M45" s="18"/>
      <c r="N45" s="18"/>
      <c r="O45" s="18"/>
      <c r="P45" s="18"/>
      <c r="Q45" s="18"/>
      <c r="R45" s="18"/>
      <c r="S45" s="18"/>
      <c r="T45" s="18"/>
      <c r="U45" s="18"/>
      <c r="V45" s="18"/>
      <c r="W45" s="77"/>
      <c r="X45" s="77"/>
      <c r="Y45" s="77"/>
      <c r="Z45" s="77"/>
      <c r="AA45" s="77"/>
      <c r="AB45" s="77"/>
      <c r="AC45" s="77"/>
    </row>
    <row r="46" spans="1:29" ht="15.75" customHeight="1" x14ac:dyDescent="0.2">
      <c r="A46" s="77"/>
      <c r="B46" s="121" t="s">
        <v>261</v>
      </c>
      <c r="C46" s="318"/>
      <c r="D46" s="320"/>
      <c r="E46" s="321"/>
      <c r="F46" s="118"/>
      <c r="G46" s="118"/>
      <c r="H46" s="118"/>
      <c r="I46" s="118"/>
      <c r="J46" s="274"/>
      <c r="K46" s="274"/>
      <c r="L46" s="274"/>
      <c r="M46" s="18"/>
      <c r="N46" s="18"/>
      <c r="O46" s="18"/>
      <c r="P46" s="18"/>
      <c r="Q46" s="18"/>
      <c r="R46" s="18"/>
      <c r="S46" s="18"/>
      <c r="T46" s="18"/>
      <c r="U46" s="18"/>
      <c r="V46" s="18"/>
      <c r="W46" s="77"/>
      <c r="X46" s="77"/>
      <c r="Y46" s="77"/>
      <c r="Z46" s="77"/>
      <c r="AA46" s="77"/>
      <c r="AB46" s="77"/>
      <c r="AC46" s="77"/>
    </row>
    <row r="47" spans="1:29" ht="15.75" customHeight="1" x14ac:dyDescent="0.2">
      <c r="A47" s="77"/>
      <c r="B47" s="121" t="s">
        <v>262</v>
      </c>
      <c r="C47" s="318"/>
      <c r="D47" s="320"/>
      <c r="E47" s="321"/>
      <c r="F47" s="118"/>
      <c r="G47" s="118"/>
      <c r="H47" s="118"/>
      <c r="I47" s="118"/>
      <c r="J47" s="274"/>
      <c r="K47" s="274"/>
      <c r="L47" s="274"/>
      <c r="M47" s="18"/>
      <c r="N47" s="18"/>
      <c r="O47" s="18"/>
      <c r="P47" s="18"/>
      <c r="Q47" s="18"/>
      <c r="R47" s="18"/>
      <c r="S47" s="18"/>
      <c r="T47" s="18"/>
      <c r="U47" s="18"/>
      <c r="V47" s="18"/>
      <c r="W47" s="77"/>
      <c r="X47" s="77"/>
      <c r="Y47" s="77"/>
      <c r="Z47" s="77"/>
      <c r="AA47" s="77"/>
      <c r="AB47" s="77"/>
      <c r="AC47" s="77"/>
    </row>
    <row r="48" spans="1:29" ht="15.75" customHeight="1" x14ac:dyDescent="0.2">
      <c r="A48" s="77"/>
      <c r="B48" s="78" t="s">
        <v>263</v>
      </c>
      <c r="C48" s="319"/>
      <c r="D48" s="118"/>
      <c r="E48" s="118"/>
      <c r="F48" s="118"/>
      <c r="G48" s="118"/>
      <c r="H48" s="118"/>
      <c r="I48" s="18"/>
      <c r="J48" s="18"/>
      <c r="K48" s="18"/>
      <c r="L48" s="18"/>
      <c r="M48" s="18"/>
      <c r="N48" s="18"/>
      <c r="O48" s="18"/>
      <c r="P48" s="18"/>
      <c r="Q48" s="18"/>
      <c r="R48" s="18"/>
      <c r="S48" s="18"/>
      <c r="T48" s="18"/>
      <c r="U48" s="18"/>
      <c r="V48" s="77"/>
      <c r="W48" s="77"/>
      <c r="X48" s="77"/>
      <c r="Y48" s="77"/>
      <c r="Z48" s="77"/>
      <c r="AA48" s="77"/>
      <c r="AB48" s="77"/>
      <c r="AC48" s="77"/>
    </row>
    <row r="49" spans="1:29" ht="15.75" customHeight="1" x14ac:dyDescent="0.2">
      <c r="A49" s="77"/>
      <c r="B49" s="122"/>
      <c r="C49" s="118"/>
      <c r="D49" s="118"/>
      <c r="E49" s="118"/>
      <c r="F49" s="118"/>
      <c r="G49" s="118"/>
      <c r="H49" s="118"/>
      <c r="I49" s="18"/>
      <c r="J49" s="18"/>
      <c r="K49" s="18"/>
      <c r="L49" s="18"/>
      <c r="M49" s="18"/>
      <c r="N49" s="18"/>
      <c r="O49" s="18"/>
      <c r="P49" s="18"/>
      <c r="Q49" s="18"/>
      <c r="R49" s="18"/>
      <c r="S49" s="18"/>
      <c r="T49" s="18"/>
      <c r="U49" s="18"/>
      <c r="V49" s="77"/>
      <c r="W49" s="77"/>
      <c r="X49" s="77"/>
      <c r="Y49" s="77"/>
      <c r="Z49" s="77"/>
      <c r="AA49" s="77"/>
      <c r="AB49" s="77"/>
      <c r="AC49" s="77"/>
    </row>
    <row r="50" spans="1:29" ht="33" customHeight="1" x14ac:dyDescent="0.25">
      <c r="A50" s="77"/>
      <c r="B50" s="236" t="s">
        <v>264</v>
      </c>
      <c r="C50" s="237"/>
      <c r="D50" s="123" t="s">
        <v>252</v>
      </c>
      <c r="E50" s="187" t="s">
        <v>425</v>
      </c>
      <c r="F50" s="118"/>
      <c r="G50" s="118"/>
      <c r="H50" s="118"/>
      <c r="I50" s="118"/>
      <c r="J50" s="274"/>
      <c r="K50" s="274"/>
      <c r="L50" s="274"/>
      <c r="M50" s="18"/>
      <c r="N50" s="18"/>
      <c r="O50" s="18"/>
      <c r="P50" s="18"/>
      <c r="Q50" s="18"/>
      <c r="R50" s="18"/>
      <c r="S50" s="18"/>
      <c r="T50" s="18"/>
      <c r="U50" s="18"/>
      <c r="V50" s="18"/>
      <c r="W50" s="77"/>
      <c r="X50" s="77"/>
      <c r="Y50" s="77"/>
      <c r="Z50" s="77"/>
      <c r="AA50" s="77"/>
      <c r="AB50" s="77"/>
      <c r="AC50" s="77"/>
    </row>
    <row r="51" spans="1:29" ht="15.75" customHeight="1" x14ac:dyDescent="0.2">
      <c r="A51" s="77"/>
      <c r="B51" s="73" t="s">
        <v>265</v>
      </c>
      <c r="C51" s="318"/>
      <c r="D51" s="285"/>
      <c r="E51" s="315"/>
      <c r="F51" s="118"/>
      <c r="G51" s="118"/>
      <c r="H51" s="118"/>
      <c r="I51" s="118"/>
      <c r="J51" s="274"/>
      <c r="K51" s="274"/>
      <c r="L51" s="274"/>
      <c r="M51" s="18"/>
      <c r="N51" s="18"/>
      <c r="O51" s="18"/>
      <c r="P51" s="18"/>
      <c r="Q51" s="18"/>
      <c r="R51" s="18"/>
      <c r="S51" s="18"/>
      <c r="T51" s="18"/>
      <c r="U51" s="18"/>
      <c r="V51" s="18"/>
      <c r="W51" s="77"/>
      <c r="X51" s="77"/>
      <c r="Y51" s="77"/>
      <c r="Z51" s="77"/>
      <c r="AA51" s="77"/>
      <c r="AB51" s="77"/>
      <c r="AC51" s="77"/>
    </row>
    <row r="52" spans="1:29" ht="15.75" customHeight="1" x14ac:dyDescent="0.2">
      <c r="A52" s="77"/>
      <c r="B52" s="124" t="s">
        <v>266</v>
      </c>
      <c r="C52" s="318"/>
      <c r="D52" s="282"/>
      <c r="E52" s="316"/>
      <c r="F52" s="118"/>
      <c r="G52" s="118"/>
      <c r="H52" s="118"/>
      <c r="I52" s="118"/>
      <c r="J52" s="274"/>
      <c r="K52" s="274"/>
      <c r="L52" s="274"/>
      <c r="M52" s="18"/>
      <c r="N52" s="18"/>
      <c r="O52" s="18"/>
      <c r="P52" s="18"/>
      <c r="Q52" s="18"/>
      <c r="R52" s="18"/>
      <c r="S52" s="18"/>
      <c r="T52" s="18"/>
      <c r="U52" s="18"/>
      <c r="V52" s="18"/>
      <c r="W52" s="77"/>
      <c r="X52" s="77"/>
      <c r="Y52" s="77"/>
      <c r="Z52" s="77"/>
      <c r="AA52" s="77"/>
      <c r="AB52" s="77"/>
      <c r="AC52" s="77"/>
    </row>
    <row r="53" spans="1:29" ht="15.75" customHeight="1" x14ac:dyDescent="0.2">
      <c r="A53" s="77"/>
      <c r="B53" s="124" t="s">
        <v>267</v>
      </c>
      <c r="C53" s="318"/>
      <c r="D53" s="282"/>
      <c r="E53" s="316"/>
      <c r="F53" s="118"/>
      <c r="G53" s="118"/>
      <c r="H53" s="118"/>
      <c r="I53" s="118"/>
      <c r="J53" s="274"/>
      <c r="K53" s="274"/>
      <c r="L53" s="274"/>
      <c r="M53" s="18"/>
      <c r="N53" s="18"/>
      <c r="O53" s="18"/>
      <c r="P53" s="18"/>
      <c r="Q53" s="18"/>
      <c r="R53" s="18"/>
      <c r="S53" s="18"/>
      <c r="T53" s="18"/>
      <c r="U53" s="18"/>
      <c r="V53" s="18"/>
      <c r="W53" s="77"/>
      <c r="X53" s="77"/>
      <c r="Y53" s="77"/>
      <c r="Z53" s="77"/>
      <c r="AA53" s="77"/>
      <c r="AB53" s="77"/>
      <c r="AC53" s="77"/>
    </row>
    <row r="54" spans="1:29" ht="15.75" customHeight="1" x14ac:dyDescent="0.2">
      <c r="A54" s="77"/>
      <c r="B54" s="124" t="s">
        <v>256</v>
      </c>
      <c r="C54" s="318"/>
      <c r="D54" s="282"/>
      <c r="E54" s="316"/>
      <c r="F54" s="2"/>
      <c r="G54" s="2"/>
      <c r="H54" s="2"/>
      <c r="I54" s="2"/>
      <c r="J54" s="273"/>
      <c r="K54" s="273"/>
      <c r="L54" s="273"/>
      <c r="M54" s="18"/>
      <c r="N54" s="18"/>
      <c r="O54" s="18"/>
      <c r="P54" s="18"/>
      <c r="Q54" s="18"/>
      <c r="R54" s="18"/>
      <c r="S54" s="18"/>
      <c r="T54" s="18"/>
      <c r="U54" s="18"/>
      <c r="V54" s="18"/>
      <c r="W54" s="77"/>
      <c r="X54" s="77"/>
      <c r="Y54" s="77"/>
      <c r="Z54" s="77"/>
      <c r="AA54" s="77"/>
      <c r="AB54" s="77"/>
      <c r="AC54" s="77"/>
    </row>
    <row r="55" spans="1:29" ht="15.75" customHeight="1" x14ac:dyDescent="0.2">
      <c r="A55" s="77"/>
      <c r="B55" s="125" t="s">
        <v>268</v>
      </c>
      <c r="C55" s="318"/>
      <c r="D55" s="282"/>
      <c r="E55" s="316"/>
      <c r="F55" s="18"/>
      <c r="G55" s="18"/>
      <c r="H55" s="18"/>
      <c r="I55" s="18"/>
      <c r="J55" s="18"/>
      <c r="K55" s="18"/>
      <c r="L55" s="18"/>
      <c r="M55" s="18"/>
      <c r="N55" s="18"/>
      <c r="O55" s="18"/>
      <c r="P55" s="18"/>
      <c r="Q55" s="18"/>
      <c r="R55" s="18"/>
      <c r="S55" s="18"/>
      <c r="T55" s="18"/>
      <c r="U55" s="18"/>
      <c r="V55" s="18"/>
      <c r="W55" s="77"/>
      <c r="X55" s="77"/>
      <c r="Y55" s="77"/>
      <c r="Z55" s="77"/>
      <c r="AA55" s="77"/>
      <c r="AB55" s="77"/>
      <c r="AC55" s="77"/>
    </row>
    <row r="56" spans="1:29" ht="15.75" customHeight="1" x14ac:dyDescent="0.2">
      <c r="A56" s="77"/>
      <c r="B56" s="125" t="s">
        <v>269</v>
      </c>
      <c r="C56" s="318"/>
      <c r="D56" s="282"/>
      <c r="E56" s="316"/>
      <c r="F56" s="18"/>
      <c r="G56" s="18"/>
      <c r="H56" s="18"/>
      <c r="I56" s="18"/>
      <c r="J56" s="18"/>
      <c r="K56" s="18"/>
      <c r="L56" s="18"/>
      <c r="M56" s="18"/>
      <c r="N56" s="18"/>
      <c r="O56" s="18"/>
      <c r="P56" s="18"/>
      <c r="Q56" s="18"/>
      <c r="R56" s="18"/>
      <c r="S56" s="18"/>
      <c r="T56" s="18"/>
      <c r="U56" s="18"/>
      <c r="V56" s="18"/>
      <c r="W56" s="77"/>
      <c r="X56" s="77"/>
      <c r="Y56" s="77"/>
      <c r="Z56" s="77"/>
      <c r="AA56" s="77"/>
      <c r="AB56" s="77"/>
      <c r="AC56" s="77"/>
    </row>
    <row r="57" spans="1:29" ht="15.75" customHeight="1" x14ac:dyDescent="0.2">
      <c r="A57" s="77"/>
      <c r="B57" s="125" t="s">
        <v>270</v>
      </c>
      <c r="C57" s="318"/>
      <c r="D57" s="282"/>
      <c r="E57" s="316"/>
      <c r="F57" s="18"/>
      <c r="G57" s="18"/>
      <c r="H57" s="18"/>
      <c r="I57" s="18"/>
      <c r="J57" s="18"/>
      <c r="K57" s="18"/>
      <c r="L57" s="18"/>
      <c r="M57" s="18"/>
      <c r="N57" s="18"/>
      <c r="O57" s="18"/>
      <c r="P57" s="18"/>
      <c r="Q57" s="18"/>
      <c r="R57" s="18"/>
      <c r="S57" s="18"/>
      <c r="T57" s="18"/>
      <c r="U57" s="18"/>
      <c r="V57" s="18"/>
      <c r="W57" s="77"/>
      <c r="X57" s="77"/>
      <c r="Y57" s="77"/>
      <c r="Z57" s="77"/>
      <c r="AA57" s="77"/>
      <c r="AB57" s="77"/>
      <c r="AC57" s="77"/>
    </row>
    <row r="58" spans="1:29" ht="15" customHeight="1" x14ac:dyDescent="0.2">
      <c r="A58" s="77"/>
      <c r="B58" s="125" t="s">
        <v>257</v>
      </c>
      <c r="C58" s="318"/>
      <c r="D58" s="282"/>
      <c r="E58" s="316"/>
      <c r="F58" s="18"/>
      <c r="G58" s="18"/>
      <c r="H58" s="18"/>
      <c r="I58" s="18"/>
      <c r="J58" s="18"/>
      <c r="K58" s="18"/>
      <c r="L58" s="18"/>
      <c r="M58" s="18"/>
      <c r="N58" s="18"/>
      <c r="O58" s="18"/>
      <c r="P58" s="18"/>
      <c r="Q58" s="18"/>
      <c r="R58" s="18"/>
      <c r="S58" s="18"/>
      <c r="T58" s="18"/>
      <c r="U58" s="18"/>
      <c r="V58" s="18"/>
      <c r="W58" s="77"/>
      <c r="X58" s="77"/>
      <c r="Y58" s="77"/>
      <c r="Z58" s="77"/>
      <c r="AA58" s="77"/>
      <c r="AB58" s="77"/>
      <c r="AC58" s="77"/>
    </row>
    <row r="59" spans="1:29" ht="15.75" customHeight="1" x14ac:dyDescent="0.2">
      <c r="A59" s="77"/>
      <c r="B59" s="125" t="s">
        <v>271</v>
      </c>
      <c r="C59" s="318"/>
      <c r="D59" s="282"/>
      <c r="E59" s="316"/>
      <c r="F59" s="18"/>
      <c r="G59" s="18"/>
      <c r="H59" s="18"/>
      <c r="I59" s="18"/>
      <c r="J59" s="18"/>
      <c r="K59" s="18"/>
      <c r="L59" s="18"/>
      <c r="M59" s="18"/>
      <c r="N59" s="18"/>
      <c r="O59" s="18"/>
      <c r="P59" s="18"/>
      <c r="Q59" s="18"/>
      <c r="R59" s="18"/>
      <c r="S59" s="18"/>
      <c r="T59" s="18"/>
      <c r="U59" s="18"/>
      <c r="V59" s="18"/>
      <c r="W59" s="77"/>
      <c r="X59" s="77"/>
      <c r="Y59" s="77"/>
      <c r="Z59" s="77"/>
      <c r="AA59" s="77"/>
      <c r="AB59" s="77"/>
      <c r="AC59" s="77"/>
    </row>
    <row r="60" spans="1:29" ht="15.75" customHeight="1" x14ac:dyDescent="0.2">
      <c r="A60" s="77"/>
      <c r="B60" s="125" t="s">
        <v>259</v>
      </c>
      <c r="C60" s="318"/>
      <c r="D60" s="282"/>
      <c r="E60" s="316"/>
      <c r="F60" s="18"/>
      <c r="G60" s="18"/>
      <c r="H60" s="18"/>
      <c r="I60" s="18"/>
      <c r="J60" s="18"/>
      <c r="K60" s="18"/>
      <c r="L60" s="18"/>
      <c r="M60" s="18"/>
      <c r="N60" s="18"/>
      <c r="O60" s="18"/>
      <c r="P60" s="18"/>
      <c r="Q60" s="18"/>
      <c r="R60" s="18"/>
      <c r="S60" s="18"/>
      <c r="T60" s="18"/>
      <c r="U60" s="18"/>
      <c r="V60" s="18"/>
      <c r="W60" s="77"/>
      <c r="X60" s="77"/>
      <c r="Y60" s="77"/>
      <c r="Z60" s="77"/>
      <c r="AA60" s="77"/>
      <c r="AB60" s="77"/>
      <c r="AC60" s="77"/>
    </row>
    <row r="61" spans="1:29" ht="15.75" customHeight="1" x14ac:dyDescent="0.2">
      <c r="A61" s="77"/>
      <c r="B61" s="125" t="s">
        <v>260</v>
      </c>
      <c r="C61" s="318"/>
      <c r="D61" s="282"/>
      <c r="E61" s="317"/>
      <c r="F61" s="18"/>
      <c r="G61" s="18"/>
      <c r="H61" s="18"/>
      <c r="I61" s="18"/>
      <c r="J61" s="18"/>
      <c r="K61" s="18"/>
      <c r="L61" s="18"/>
      <c r="M61" s="18"/>
      <c r="N61" s="18"/>
      <c r="O61" s="18"/>
      <c r="P61" s="18"/>
      <c r="Q61" s="18"/>
      <c r="R61" s="18"/>
      <c r="S61" s="18"/>
      <c r="T61" s="18"/>
      <c r="U61" s="18"/>
      <c r="V61" s="18"/>
      <c r="W61" s="77"/>
      <c r="X61" s="77"/>
      <c r="Y61" s="77"/>
      <c r="Z61" s="77"/>
      <c r="AA61" s="77"/>
      <c r="AB61" s="77"/>
      <c r="AC61" s="77"/>
    </row>
    <row r="62" spans="1:29" ht="15.75" customHeight="1" x14ac:dyDescent="0.2">
      <c r="A62" s="77"/>
      <c r="B62" s="125" t="s">
        <v>261</v>
      </c>
      <c r="C62" s="318"/>
      <c r="D62" s="282"/>
      <c r="E62" s="317"/>
      <c r="F62" s="18"/>
      <c r="G62" s="18"/>
      <c r="H62" s="18"/>
      <c r="I62" s="18"/>
      <c r="J62" s="18"/>
      <c r="K62" s="18"/>
      <c r="L62" s="18"/>
      <c r="M62" s="18"/>
      <c r="N62" s="18"/>
      <c r="O62" s="18"/>
      <c r="P62" s="18"/>
      <c r="Q62" s="18"/>
      <c r="R62" s="18"/>
      <c r="S62" s="18"/>
      <c r="T62" s="18"/>
      <c r="U62" s="18"/>
      <c r="V62" s="18"/>
      <c r="W62" s="77"/>
      <c r="X62" s="77"/>
      <c r="Y62" s="77"/>
      <c r="Z62" s="77"/>
      <c r="AA62" s="77"/>
      <c r="AB62" s="77"/>
      <c r="AC62" s="77"/>
    </row>
    <row r="63" spans="1:29" ht="15.75" customHeight="1" x14ac:dyDescent="0.2">
      <c r="A63" s="77"/>
      <c r="B63" s="125" t="s">
        <v>272</v>
      </c>
      <c r="C63" s="318"/>
      <c r="D63" s="284"/>
      <c r="E63" s="317"/>
      <c r="F63" s="18"/>
      <c r="G63" s="18"/>
      <c r="H63" s="18"/>
      <c r="I63" s="18"/>
      <c r="J63" s="18"/>
      <c r="K63" s="18"/>
      <c r="L63" s="18"/>
      <c r="M63" s="18"/>
      <c r="N63" s="18"/>
      <c r="O63" s="18"/>
      <c r="P63" s="18"/>
      <c r="Q63" s="18"/>
      <c r="R63" s="18"/>
      <c r="S63" s="18"/>
      <c r="T63" s="18"/>
      <c r="U63" s="18"/>
      <c r="V63" s="18"/>
      <c r="W63" s="77"/>
      <c r="X63" s="77"/>
      <c r="Y63" s="77"/>
      <c r="Z63" s="77"/>
      <c r="AA63" s="77"/>
      <c r="AB63" s="77"/>
      <c r="AC63" s="77"/>
    </row>
    <row r="64" spans="1:29" ht="15.75" customHeight="1" x14ac:dyDescent="0.2">
      <c r="A64" s="77"/>
      <c r="B64" s="78" t="s">
        <v>263</v>
      </c>
      <c r="C64" s="319"/>
      <c r="D64" s="18"/>
      <c r="E64" s="18"/>
      <c r="F64" s="18"/>
      <c r="G64" s="18"/>
      <c r="H64" s="18"/>
      <c r="I64" s="18"/>
      <c r="J64" s="18"/>
      <c r="K64" s="18"/>
      <c r="L64" s="18"/>
      <c r="M64" s="18"/>
      <c r="N64" s="18"/>
      <c r="O64" s="18"/>
      <c r="P64" s="18"/>
      <c r="Q64" s="18"/>
      <c r="R64" s="18"/>
      <c r="S64" s="18"/>
      <c r="T64" s="18"/>
      <c r="U64" s="18"/>
      <c r="V64" s="77"/>
      <c r="W64" s="77"/>
      <c r="X64" s="77"/>
      <c r="Y64" s="77"/>
      <c r="Z64" s="77"/>
      <c r="AA64" s="77"/>
      <c r="AB64" s="77"/>
      <c r="AC64" s="77"/>
    </row>
    <row r="65" spans="1:29" ht="15.75" customHeight="1" x14ac:dyDescent="0.2">
      <c r="A65" s="77"/>
      <c r="B65" s="122"/>
      <c r="C65" s="118"/>
      <c r="D65" s="18"/>
      <c r="E65" s="18"/>
      <c r="F65" s="18"/>
      <c r="G65" s="18"/>
      <c r="H65" s="18"/>
      <c r="I65" s="18"/>
      <c r="J65" s="18"/>
      <c r="K65" s="18"/>
      <c r="L65" s="18"/>
      <c r="M65" s="18"/>
      <c r="N65" s="18"/>
      <c r="O65" s="18"/>
      <c r="P65" s="18"/>
      <c r="Q65" s="18"/>
      <c r="R65" s="18"/>
      <c r="S65" s="18"/>
      <c r="T65" s="18"/>
      <c r="U65" s="18"/>
      <c r="V65" s="77"/>
      <c r="W65" s="77"/>
      <c r="X65" s="77"/>
      <c r="Y65" s="77"/>
      <c r="Z65" s="77"/>
      <c r="AA65" s="77"/>
      <c r="AB65" s="77"/>
      <c r="AC65" s="77"/>
    </row>
    <row r="66" spans="1:29" ht="15.75" customHeight="1" x14ac:dyDescent="0.25">
      <c r="A66" s="77"/>
      <c r="B66" s="66"/>
      <c r="C66" s="66"/>
      <c r="D66" s="18"/>
      <c r="E66" s="18"/>
      <c r="F66" s="18"/>
      <c r="G66" s="18"/>
      <c r="H66" s="18"/>
      <c r="I66" s="18"/>
      <c r="J66" s="18"/>
      <c r="K66" s="18"/>
      <c r="L66" s="18"/>
      <c r="M66" s="18"/>
      <c r="N66" s="18"/>
      <c r="O66" s="18"/>
      <c r="P66" s="18"/>
      <c r="Q66" s="18"/>
      <c r="R66" s="18"/>
      <c r="S66" s="18"/>
      <c r="T66" s="18"/>
      <c r="U66" s="18"/>
      <c r="V66" s="77"/>
      <c r="W66" s="77"/>
      <c r="X66" s="77"/>
      <c r="Y66" s="77"/>
      <c r="Z66" s="77"/>
      <c r="AA66" s="77"/>
      <c r="AB66" s="77"/>
      <c r="AC66" s="77"/>
    </row>
    <row r="67" spans="1:29" ht="15.75" customHeight="1" x14ac:dyDescent="0.2">
      <c r="A67" s="77"/>
      <c r="B67" s="18"/>
      <c r="C67" s="18"/>
      <c r="D67" s="18"/>
      <c r="E67" s="18"/>
      <c r="F67" s="18"/>
      <c r="G67" s="18"/>
      <c r="H67" s="18"/>
      <c r="I67" s="18"/>
      <c r="J67" s="18"/>
      <c r="K67" s="18"/>
      <c r="L67" s="18"/>
      <c r="M67" s="18"/>
      <c r="N67" s="18"/>
      <c r="O67" s="18"/>
      <c r="P67" s="18"/>
      <c r="Q67" s="18"/>
      <c r="R67" s="18"/>
      <c r="S67" s="18"/>
      <c r="T67" s="18"/>
      <c r="U67" s="18"/>
      <c r="V67" s="77"/>
      <c r="W67" s="77"/>
      <c r="X67" s="77"/>
      <c r="Y67" s="77"/>
      <c r="Z67" s="77"/>
      <c r="AA67" s="77"/>
      <c r="AB67" s="77"/>
      <c r="AC67" s="77"/>
    </row>
    <row r="68" spans="1:29" ht="15.75" customHeight="1" x14ac:dyDescent="0.2">
      <c r="A68" s="77"/>
      <c r="B68" s="62"/>
      <c r="C68" s="62"/>
      <c r="D68" s="18"/>
      <c r="E68" s="18"/>
      <c r="F68" s="18"/>
      <c r="G68" s="18"/>
      <c r="H68" s="18"/>
      <c r="I68" s="18"/>
      <c r="J68" s="18"/>
      <c r="K68" s="18"/>
      <c r="L68" s="18"/>
      <c r="M68" s="18"/>
      <c r="N68" s="18"/>
      <c r="O68" s="18"/>
      <c r="P68" s="18"/>
      <c r="Q68" s="18"/>
      <c r="R68" s="18"/>
      <c r="S68" s="18"/>
      <c r="T68" s="18"/>
      <c r="U68" s="18"/>
      <c r="V68" s="77"/>
      <c r="W68" s="77"/>
      <c r="X68" s="77"/>
      <c r="Y68" s="77"/>
      <c r="Z68" s="77"/>
      <c r="AA68" s="77"/>
      <c r="AB68" s="77"/>
      <c r="AC68" s="77"/>
    </row>
    <row r="69" spans="1:29" ht="15.75" customHeight="1" x14ac:dyDescent="0.2">
      <c r="A69" s="77"/>
      <c r="B69" s="62"/>
      <c r="C69" s="62"/>
      <c r="D69" s="18"/>
      <c r="E69" s="18"/>
      <c r="F69" s="18"/>
      <c r="G69" s="18"/>
      <c r="H69" s="18"/>
      <c r="I69" s="18"/>
      <c r="J69" s="18"/>
      <c r="K69" s="18"/>
      <c r="L69" s="18"/>
      <c r="M69" s="18"/>
      <c r="N69" s="18"/>
      <c r="O69" s="18"/>
      <c r="P69" s="18"/>
      <c r="Q69" s="18"/>
      <c r="R69" s="18"/>
      <c r="S69" s="18"/>
      <c r="T69" s="18"/>
      <c r="U69" s="18"/>
      <c r="V69" s="77"/>
      <c r="W69" s="77"/>
      <c r="X69" s="77"/>
      <c r="Y69" s="77"/>
      <c r="Z69" s="77"/>
      <c r="AA69" s="77"/>
      <c r="AB69" s="77"/>
      <c r="AC69" s="77"/>
    </row>
    <row r="70" spans="1:29" ht="15.75" customHeight="1" x14ac:dyDescent="0.2">
      <c r="A70" s="77"/>
      <c r="B70" s="62"/>
      <c r="C70" s="62"/>
      <c r="D70" s="18"/>
      <c r="E70" s="18"/>
      <c r="F70" s="18"/>
      <c r="G70" s="18"/>
      <c r="H70" s="18"/>
      <c r="I70" s="18"/>
      <c r="J70" s="18"/>
      <c r="K70" s="18"/>
      <c r="L70" s="18"/>
      <c r="M70" s="18"/>
      <c r="N70" s="18"/>
      <c r="O70" s="18"/>
      <c r="P70" s="18"/>
      <c r="Q70" s="18"/>
      <c r="R70" s="18"/>
      <c r="S70" s="18"/>
      <c r="T70" s="18"/>
      <c r="U70" s="18"/>
      <c r="V70" s="77"/>
      <c r="W70" s="77"/>
      <c r="X70" s="77"/>
      <c r="Y70" s="77"/>
      <c r="Z70" s="77"/>
      <c r="AA70" s="77"/>
      <c r="AB70" s="77"/>
      <c r="AC70" s="77"/>
    </row>
    <row r="71" spans="1:29" ht="15.75" customHeight="1" x14ac:dyDescent="0.2">
      <c r="A71" s="77"/>
      <c r="B71" s="62"/>
      <c r="C71" s="62"/>
      <c r="D71" s="18"/>
      <c r="E71" s="18"/>
      <c r="F71" s="18"/>
      <c r="G71" s="18"/>
      <c r="H71" s="18"/>
      <c r="I71" s="18"/>
      <c r="J71" s="18"/>
      <c r="K71" s="18"/>
      <c r="L71" s="18"/>
      <c r="M71" s="18"/>
      <c r="N71" s="18"/>
      <c r="O71" s="18"/>
      <c r="P71" s="18"/>
      <c r="Q71" s="18"/>
      <c r="R71" s="18"/>
      <c r="S71" s="18"/>
      <c r="T71" s="18"/>
      <c r="U71" s="18"/>
      <c r="V71" s="77"/>
      <c r="W71" s="77"/>
      <c r="X71" s="77"/>
      <c r="Y71" s="77"/>
      <c r="Z71" s="77"/>
      <c r="AA71" s="77"/>
      <c r="AB71" s="77"/>
      <c r="AC71" s="77"/>
    </row>
    <row r="72" spans="1:29" ht="15.75" customHeight="1" x14ac:dyDescent="0.2">
      <c r="A72" s="77"/>
      <c r="B72" s="62"/>
      <c r="C72" s="62"/>
      <c r="D72" s="18"/>
      <c r="E72" s="18"/>
      <c r="F72" s="18"/>
      <c r="G72" s="18"/>
      <c r="H72" s="18"/>
      <c r="I72" s="18"/>
      <c r="J72" s="18"/>
      <c r="K72" s="18"/>
      <c r="L72" s="18"/>
      <c r="M72" s="18"/>
      <c r="N72" s="18"/>
      <c r="O72" s="18"/>
      <c r="P72" s="18"/>
      <c r="Q72" s="18"/>
      <c r="R72" s="18"/>
      <c r="S72" s="18"/>
      <c r="T72" s="18"/>
      <c r="U72" s="18"/>
      <c r="V72" s="77"/>
      <c r="W72" s="77"/>
      <c r="X72" s="77"/>
      <c r="Y72" s="77"/>
      <c r="Z72" s="77"/>
      <c r="AA72" s="77"/>
      <c r="AB72" s="77"/>
      <c r="AC72" s="77"/>
    </row>
    <row r="73" spans="1:29" ht="15.75" customHeight="1" x14ac:dyDescent="0.2">
      <c r="A73" s="77"/>
      <c r="B73" s="62"/>
      <c r="C73" s="62"/>
      <c r="D73" s="18"/>
      <c r="E73" s="18"/>
      <c r="F73" s="18"/>
      <c r="G73" s="18"/>
      <c r="H73" s="18"/>
      <c r="I73" s="18"/>
      <c r="J73" s="18"/>
      <c r="K73" s="18"/>
      <c r="L73" s="18"/>
      <c r="M73" s="18"/>
      <c r="N73" s="18"/>
      <c r="O73" s="18"/>
      <c r="P73" s="18"/>
      <c r="Q73" s="18"/>
      <c r="R73" s="18"/>
      <c r="S73" s="18"/>
      <c r="T73" s="18"/>
      <c r="U73" s="18"/>
      <c r="V73" s="77"/>
      <c r="W73" s="77"/>
      <c r="X73" s="77"/>
      <c r="Y73" s="77"/>
      <c r="Z73" s="77"/>
      <c r="AA73" s="77"/>
      <c r="AB73" s="77"/>
      <c r="AC73" s="77"/>
    </row>
    <row r="74" spans="1:29" ht="15.75" customHeight="1" x14ac:dyDescent="0.2">
      <c r="A74" s="77"/>
      <c r="B74" s="62"/>
      <c r="C74" s="62"/>
      <c r="D74" s="18"/>
      <c r="E74" s="18"/>
      <c r="F74" s="18"/>
      <c r="G74" s="18"/>
      <c r="H74" s="18"/>
      <c r="I74" s="18"/>
      <c r="J74" s="18"/>
      <c r="K74" s="18"/>
      <c r="L74" s="18"/>
      <c r="M74" s="18"/>
      <c r="N74" s="18"/>
      <c r="O74" s="18"/>
      <c r="P74" s="18"/>
      <c r="Q74" s="18"/>
      <c r="R74" s="18"/>
      <c r="S74" s="18"/>
      <c r="T74" s="18"/>
      <c r="U74" s="18"/>
      <c r="V74" s="77"/>
      <c r="W74" s="77"/>
      <c r="X74" s="77"/>
      <c r="Y74" s="77"/>
      <c r="Z74" s="77"/>
      <c r="AA74" s="77"/>
      <c r="AB74" s="77"/>
      <c r="AC74" s="77"/>
    </row>
    <row r="75" spans="1:29" ht="15.75" customHeight="1" x14ac:dyDescent="0.2">
      <c r="A75" s="77"/>
      <c r="B75" s="62"/>
      <c r="C75" s="62"/>
      <c r="D75" s="18"/>
      <c r="E75" s="18"/>
      <c r="F75" s="18"/>
      <c r="G75" s="18"/>
      <c r="H75" s="18"/>
      <c r="I75" s="18"/>
      <c r="J75" s="18"/>
      <c r="K75" s="18"/>
      <c r="L75" s="18"/>
      <c r="M75" s="18"/>
      <c r="N75" s="18"/>
      <c r="O75" s="18"/>
      <c r="P75" s="18"/>
      <c r="Q75" s="18"/>
      <c r="R75" s="18"/>
      <c r="S75" s="18"/>
      <c r="T75" s="18"/>
      <c r="U75" s="18"/>
      <c r="V75" s="77"/>
      <c r="W75" s="77"/>
      <c r="X75" s="77"/>
      <c r="Y75" s="77"/>
      <c r="Z75" s="77"/>
      <c r="AA75" s="77"/>
      <c r="AB75" s="77"/>
      <c r="AC75" s="77"/>
    </row>
    <row r="76" spans="1:29" ht="15.75" customHeight="1" x14ac:dyDescent="0.2">
      <c r="A76" s="77"/>
      <c r="B76" s="62"/>
      <c r="C76" s="62"/>
      <c r="D76" s="18"/>
      <c r="E76" s="18"/>
      <c r="F76" s="18"/>
      <c r="G76" s="18"/>
      <c r="H76" s="18"/>
      <c r="I76" s="18"/>
      <c r="J76" s="18"/>
      <c r="K76" s="18"/>
      <c r="L76" s="18"/>
      <c r="M76" s="18"/>
      <c r="N76" s="18"/>
      <c r="O76" s="18"/>
      <c r="P76" s="18"/>
      <c r="Q76" s="18"/>
      <c r="R76" s="18"/>
      <c r="S76" s="18"/>
      <c r="T76" s="18"/>
      <c r="U76" s="18"/>
      <c r="V76" s="77"/>
      <c r="W76" s="77"/>
      <c r="X76" s="77"/>
      <c r="Y76" s="77"/>
      <c r="Z76" s="77"/>
      <c r="AA76" s="77"/>
      <c r="AB76" s="77"/>
      <c r="AC76" s="77"/>
    </row>
    <row r="77" spans="1:29" ht="15.75" customHeight="1" x14ac:dyDescent="0.2">
      <c r="A77" s="77"/>
      <c r="B77" s="62"/>
      <c r="C77" s="62"/>
      <c r="D77" s="18"/>
      <c r="E77" s="18"/>
      <c r="F77" s="18"/>
      <c r="G77" s="18"/>
      <c r="H77" s="18"/>
      <c r="I77" s="18"/>
      <c r="J77" s="18"/>
      <c r="K77" s="18"/>
      <c r="L77" s="18"/>
      <c r="M77" s="18"/>
      <c r="N77" s="18"/>
      <c r="O77" s="18"/>
      <c r="P77" s="18"/>
      <c r="Q77" s="18"/>
      <c r="R77" s="18"/>
      <c r="S77" s="18"/>
      <c r="T77" s="18"/>
      <c r="U77" s="18"/>
      <c r="V77" s="77"/>
      <c r="W77" s="77"/>
      <c r="X77" s="77"/>
      <c r="Y77" s="77"/>
      <c r="Z77" s="77"/>
      <c r="AA77" s="77"/>
      <c r="AB77" s="77"/>
      <c r="AC77" s="77"/>
    </row>
    <row r="78" spans="1:29" ht="15.75" customHeight="1" x14ac:dyDescent="0.2">
      <c r="A78" s="77"/>
      <c r="B78" s="62"/>
      <c r="C78" s="62"/>
      <c r="D78" s="18"/>
      <c r="E78" s="18"/>
      <c r="F78" s="18"/>
      <c r="G78" s="18"/>
      <c r="H78" s="18"/>
      <c r="I78" s="18"/>
      <c r="J78" s="18"/>
      <c r="K78" s="18"/>
      <c r="L78" s="18"/>
      <c r="M78" s="18"/>
      <c r="N78" s="18"/>
      <c r="O78" s="18"/>
      <c r="P78" s="18"/>
      <c r="Q78" s="18"/>
      <c r="R78" s="18"/>
      <c r="S78" s="18"/>
      <c r="T78" s="18"/>
      <c r="U78" s="18"/>
      <c r="V78" s="77"/>
      <c r="W78" s="77"/>
      <c r="X78" s="77"/>
      <c r="Y78" s="77"/>
      <c r="Z78" s="77"/>
      <c r="AA78" s="77"/>
      <c r="AB78" s="77"/>
      <c r="AC78" s="77"/>
    </row>
    <row r="79" spans="1:29" ht="15.75" customHeight="1" x14ac:dyDescent="0.2">
      <c r="A79" s="77"/>
      <c r="B79" s="62"/>
      <c r="C79" s="62"/>
      <c r="D79" s="18"/>
      <c r="E79" s="18"/>
      <c r="F79" s="18"/>
      <c r="G79" s="18"/>
      <c r="H79" s="18"/>
      <c r="I79" s="18"/>
      <c r="J79" s="18"/>
      <c r="K79" s="18"/>
      <c r="L79" s="18"/>
      <c r="M79" s="18"/>
      <c r="N79" s="18"/>
      <c r="O79" s="18"/>
      <c r="P79" s="18"/>
      <c r="Q79" s="18"/>
      <c r="R79" s="18"/>
      <c r="S79" s="18"/>
      <c r="T79" s="18"/>
      <c r="U79" s="18"/>
      <c r="V79" s="77"/>
      <c r="W79" s="77"/>
      <c r="X79" s="77"/>
      <c r="Y79" s="77"/>
      <c r="Z79" s="77"/>
      <c r="AA79" s="77"/>
      <c r="AB79" s="77"/>
      <c r="AC79" s="77"/>
    </row>
    <row r="80" spans="1:29" ht="15.75" customHeight="1" x14ac:dyDescent="0.2">
      <c r="A80" s="77"/>
      <c r="B80" s="62"/>
      <c r="C80" s="62"/>
      <c r="D80" s="18"/>
      <c r="E80" s="18"/>
      <c r="F80" s="18"/>
      <c r="G80" s="18"/>
      <c r="H80" s="18"/>
      <c r="I80" s="18"/>
      <c r="J80" s="18"/>
      <c r="K80" s="18"/>
      <c r="L80" s="18"/>
      <c r="M80" s="18"/>
      <c r="N80" s="18"/>
      <c r="O80" s="18"/>
      <c r="P80" s="18"/>
      <c r="Q80" s="18"/>
      <c r="R80" s="18"/>
      <c r="S80" s="18"/>
      <c r="T80" s="18"/>
      <c r="U80" s="18"/>
      <c r="V80" s="77"/>
      <c r="W80" s="77"/>
      <c r="X80" s="77"/>
      <c r="Y80" s="77"/>
      <c r="Z80" s="77"/>
      <c r="AA80" s="77"/>
      <c r="AB80" s="77"/>
      <c r="AC80" s="77"/>
    </row>
    <row r="81" spans="1:29" ht="15.75" customHeight="1" x14ac:dyDescent="0.2">
      <c r="A81" s="77"/>
      <c r="B81" s="62"/>
      <c r="C81" s="62"/>
      <c r="D81" s="18"/>
      <c r="E81" s="18"/>
      <c r="F81" s="18"/>
      <c r="G81" s="18"/>
      <c r="H81" s="18"/>
      <c r="I81" s="18"/>
      <c r="J81" s="18"/>
      <c r="K81" s="18"/>
      <c r="L81" s="18"/>
      <c r="M81" s="18"/>
      <c r="N81" s="18"/>
      <c r="O81" s="18"/>
      <c r="P81" s="18"/>
      <c r="Q81" s="18"/>
      <c r="R81" s="18"/>
      <c r="S81" s="18"/>
      <c r="T81" s="18"/>
      <c r="U81" s="18"/>
      <c r="V81" s="77"/>
      <c r="W81" s="77"/>
      <c r="X81" s="77"/>
      <c r="Y81" s="77"/>
      <c r="Z81" s="77"/>
      <c r="AA81" s="77"/>
      <c r="AB81" s="77"/>
      <c r="AC81" s="77"/>
    </row>
    <row r="82" spans="1:29" ht="15.75" customHeight="1" x14ac:dyDescent="0.2">
      <c r="A82" s="77"/>
      <c r="B82" s="62"/>
      <c r="C82" s="62"/>
      <c r="D82" s="18"/>
      <c r="E82" s="18"/>
      <c r="F82" s="18"/>
      <c r="G82" s="18"/>
      <c r="H82" s="18"/>
      <c r="I82" s="18"/>
      <c r="J82" s="18"/>
      <c r="K82" s="18"/>
      <c r="L82" s="18"/>
      <c r="M82" s="18"/>
      <c r="N82" s="18"/>
      <c r="O82" s="18"/>
      <c r="P82" s="18"/>
      <c r="Q82" s="18"/>
      <c r="R82" s="18"/>
      <c r="S82" s="18"/>
      <c r="T82" s="18"/>
      <c r="U82" s="18"/>
      <c r="V82" s="77"/>
      <c r="W82" s="77"/>
      <c r="X82" s="77"/>
      <c r="Y82" s="77"/>
      <c r="Z82" s="77"/>
      <c r="AA82" s="77"/>
      <c r="AB82" s="77"/>
      <c r="AC82" s="77"/>
    </row>
    <row r="83" spans="1:29" ht="15.75" customHeight="1" x14ac:dyDescent="0.2">
      <c r="A83" s="77"/>
      <c r="B83" s="62"/>
      <c r="C83" s="62"/>
      <c r="D83" s="18"/>
      <c r="E83" s="18"/>
      <c r="F83" s="18"/>
      <c r="G83" s="18"/>
      <c r="H83" s="18"/>
      <c r="I83" s="18"/>
      <c r="J83" s="18"/>
      <c r="K83" s="18"/>
      <c r="L83" s="18"/>
      <c r="M83" s="18"/>
      <c r="N83" s="18"/>
      <c r="O83" s="18"/>
      <c r="P83" s="18"/>
      <c r="Q83" s="18"/>
      <c r="R83" s="18"/>
      <c r="S83" s="18"/>
      <c r="T83" s="18"/>
      <c r="U83" s="18"/>
      <c r="V83" s="77"/>
      <c r="W83" s="77"/>
      <c r="X83" s="77"/>
      <c r="Y83" s="77"/>
      <c r="Z83" s="77"/>
      <c r="AA83" s="77"/>
      <c r="AB83" s="77"/>
      <c r="AC83" s="77"/>
    </row>
    <row r="84" spans="1:29" ht="15.75" customHeight="1" x14ac:dyDescent="0.2">
      <c r="A84" s="77"/>
      <c r="B84" s="62"/>
      <c r="C84" s="62"/>
      <c r="D84" s="18"/>
      <c r="E84" s="18"/>
      <c r="F84" s="18"/>
      <c r="G84" s="18"/>
      <c r="H84" s="18"/>
      <c r="I84" s="18"/>
      <c r="J84" s="18"/>
      <c r="K84" s="18"/>
      <c r="L84" s="18"/>
      <c r="M84" s="18"/>
      <c r="N84" s="18"/>
      <c r="O84" s="18"/>
      <c r="P84" s="18"/>
      <c r="Q84" s="18"/>
      <c r="R84" s="18"/>
      <c r="S84" s="18"/>
      <c r="T84" s="18"/>
      <c r="U84" s="18"/>
      <c r="V84" s="77"/>
      <c r="W84" s="77"/>
      <c r="X84" s="77"/>
      <c r="Y84" s="77"/>
      <c r="Z84" s="77"/>
      <c r="AA84" s="77"/>
      <c r="AB84" s="77"/>
      <c r="AC84" s="77"/>
    </row>
    <row r="85" spans="1:29" ht="15.75" customHeight="1" x14ac:dyDescent="0.2">
      <c r="A85" s="77"/>
      <c r="B85" s="62"/>
      <c r="C85" s="62"/>
      <c r="D85" s="18"/>
      <c r="E85" s="18"/>
      <c r="F85" s="18"/>
      <c r="G85" s="18"/>
      <c r="H85" s="18"/>
      <c r="I85" s="18"/>
      <c r="J85" s="18"/>
      <c r="K85" s="18"/>
      <c r="L85" s="18"/>
      <c r="M85" s="18"/>
      <c r="N85" s="18"/>
      <c r="O85" s="18"/>
      <c r="P85" s="18"/>
      <c r="Q85" s="18"/>
      <c r="R85" s="18"/>
      <c r="S85" s="18"/>
      <c r="T85" s="18"/>
      <c r="U85" s="18"/>
      <c r="V85" s="77"/>
      <c r="W85" s="77"/>
      <c r="X85" s="77"/>
      <c r="Y85" s="77"/>
      <c r="Z85" s="77"/>
      <c r="AA85" s="77"/>
      <c r="AB85" s="77"/>
      <c r="AC85" s="77"/>
    </row>
    <row r="86" spans="1:29" ht="15.75" customHeight="1" x14ac:dyDescent="0.2">
      <c r="A86" s="77"/>
      <c r="B86" s="62"/>
      <c r="C86" s="62"/>
      <c r="D86" s="18"/>
      <c r="E86" s="18"/>
      <c r="F86" s="18"/>
      <c r="G86" s="18"/>
      <c r="H86" s="18"/>
      <c r="I86" s="18"/>
      <c r="J86" s="18"/>
      <c r="K86" s="18"/>
      <c r="L86" s="18"/>
      <c r="M86" s="18"/>
      <c r="N86" s="18"/>
      <c r="O86" s="18"/>
      <c r="P86" s="18"/>
      <c r="Q86" s="18"/>
      <c r="R86" s="18"/>
      <c r="S86" s="18"/>
      <c r="T86" s="18"/>
      <c r="U86" s="18"/>
      <c r="V86" s="77"/>
      <c r="W86" s="77"/>
      <c r="X86" s="77"/>
      <c r="Y86" s="77"/>
      <c r="Z86" s="77"/>
      <c r="AA86" s="77"/>
      <c r="AB86" s="77"/>
      <c r="AC86" s="77"/>
    </row>
    <row r="87" spans="1:29" ht="15.75" customHeight="1" x14ac:dyDescent="0.2">
      <c r="A87" s="77"/>
      <c r="B87" s="62"/>
      <c r="C87" s="62"/>
      <c r="D87" s="18"/>
      <c r="E87" s="18"/>
      <c r="F87" s="18"/>
      <c r="G87" s="18"/>
      <c r="H87" s="18"/>
      <c r="I87" s="18"/>
      <c r="J87" s="18"/>
      <c r="K87" s="18"/>
      <c r="L87" s="18"/>
      <c r="M87" s="18"/>
      <c r="N87" s="18"/>
      <c r="O87" s="18"/>
      <c r="P87" s="18"/>
      <c r="Q87" s="18"/>
      <c r="R87" s="18"/>
      <c r="S87" s="18"/>
      <c r="T87" s="18"/>
      <c r="U87" s="18"/>
      <c r="V87" s="77"/>
      <c r="W87" s="77"/>
      <c r="X87" s="77"/>
      <c r="Y87" s="77"/>
      <c r="Z87" s="77"/>
      <c r="AA87" s="77"/>
      <c r="AB87" s="77"/>
      <c r="AC87" s="77"/>
    </row>
    <row r="88" spans="1:29" ht="15.75" customHeight="1" x14ac:dyDescent="0.2">
      <c r="A88" s="77"/>
      <c r="B88" s="62"/>
      <c r="C88" s="62"/>
      <c r="D88" s="18"/>
      <c r="E88" s="18"/>
      <c r="F88" s="18"/>
      <c r="G88" s="18"/>
      <c r="H88" s="18"/>
      <c r="I88" s="18"/>
      <c r="J88" s="18"/>
      <c r="K88" s="18"/>
      <c r="L88" s="18"/>
      <c r="M88" s="18"/>
      <c r="N88" s="18"/>
      <c r="O88" s="18"/>
      <c r="P88" s="18"/>
      <c r="Q88" s="18"/>
      <c r="R88" s="18"/>
      <c r="S88" s="18"/>
      <c r="T88" s="18"/>
      <c r="U88" s="18"/>
      <c r="V88" s="77"/>
      <c r="W88" s="77"/>
      <c r="X88" s="77"/>
      <c r="Y88" s="77"/>
      <c r="Z88" s="77"/>
      <c r="AA88" s="77"/>
      <c r="AB88" s="77"/>
      <c r="AC88" s="77"/>
    </row>
    <row r="89" spans="1:29" ht="15.75" customHeight="1" x14ac:dyDescent="0.2">
      <c r="A89" s="77"/>
      <c r="B89" s="62"/>
      <c r="C89" s="62"/>
      <c r="D89" s="18"/>
      <c r="E89" s="18"/>
      <c r="F89" s="18"/>
      <c r="G89" s="18"/>
      <c r="H89" s="18"/>
      <c r="I89" s="18"/>
      <c r="J89" s="18"/>
      <c r="K89" s="18"/>
      <c r="L89" s="18"/>
      <c r="M89" s="18"/>
      <c r="N89" s="18"/>
      <c r="O89" s="18"/>
      <c r="P89" s="18"/>
      <c r="Q89" s="18"/>
      <c r="R89" s="18"/>
      <c r="S89" s="18"/>
      <c r="T89" s="18"/>
      <c r="U89" s="18"/>
      <c r="V89" s="77"/>
      <c r="W89" s="77"/>
      <c r="X89" s="77"/>
      <c r="Y89" s="77"/>
      <c r="Z89" s="77"/>
      <c r="AA89" s="77"/>
      <c r="AB89" s="77"/>
      <c r="AC89" s="77"/>
    </row>
    <row r="90" spans="1:29" ht="15.75" customHeight="1" x14ac:dyDescent="0.2">
      <c r="A90" s="77"/>
      <c r="B90" s="62"/>
      <c r="C90" s="62"/>
      <c r="D90" s="18"/>
      <c r="E90" s="18"/>
      <c r="F90" s="18"/>
      <c r="G90" s="18"/>
      <c r="H90" s="18"/>
      <c r="I90" s="18"/>
      <c r="J90" s="18"/>
      <c r="K90" s="18"/>
      <c r="L90" s="18"/>
      <c r="M90" s="18"/>
      <c r="N90" s="18"/>
      <c r="O90" s="18"/>
      <c r="P90" s="18"/>
      <c r="Q90" s="18"/>
      <c r="R90" s="18"/>
      <c r="S90" s="18"/>
      <c r="T90" s="18"/>
      <c r="U90" s="18"/>
      <c r="V90" s="77"/>
      <c r="W90" s="77"/>
      <c r="X90" s="77"/>
      <c r="Y90" s="77"/>
      <c r="Z90" s="77"/>
      <c r="AA90" s="77"/>
      <c r="AB90" s="77"/>
      <c r="AC90" s="77"/>
    </row>
    <row r="91" spans="1:29" ht="15.75" customHeight="1" x14ac:dyDescent="0.2">
      <c r="A91" s="77"/>
      <c r="B91" s="62"/>
      <c r="C91" s="62"/>
      <c r="D91" s="18"/>
      <c r="E91" s="18"/>
      <c r="F91" s="18"/>
      <c r="G91" s="18"/>
      <c r="H91" s="18"/>
      <c r="I91" s="18"/>
      <c r="J91" s="18"/>
      <c r="K91" s="18"/>
      <c r="L91" s="18"/>
      <c r="M91" s="18"/>
      <c r="N91" s="18"/>
      <c r="O91" s="18"/>
      <c r="P91" s="18"/>
      <c r="Q91" s="18"/>
      <c r="R91" s="18"/>
      <c r="S91" s="18"/>
      <c r="T91" s="18"/>
      <c r="U91" s="18"/>
      <c r="V91" s="77"/>
      <c r="W91" s="77"/>
      <c r="X91" s="77"/>
      <c r="Y91" s="77"/>
      <c r="Z91" s="77"/>
      <c r="AA91" s="77"/>
      <c r="AB91" s="77"/>
      <c r="AC91" s="77"/>
    </row>
    <row r="92" spans="1:29" ht="15.75" customHeight="1" x14ac:dyDescent="0.2">
      <c r="A92" s="77"/>
      <c r="B92" s="62"/>
      <c r="C92" s="62"/>
      <c r="D92" s="18"/>
      <c r="E92" s="18"/>
      <c r="F92" s="18"/>
      <c r="G92" s="18"/>
      <c r="H92" s="18"/>
      <c r="I92" s="18"/>
      <c r="J92" s="18"/>
      <c r="K92" s="18"/>
      <c r="L92" s="18"/>
      <c r="M92" s="18"/>
      <c r="N92" s="18"/>
      <c r="O92" s="18"/>
      <c r="P92" s="18"/>
      <c r="Q92" s="18"/>
      <c r="R92" s="18"/>
      <c r="S92" s="18"/>
      <c r="T92" s="18"/>
      <c r="U92" s="18"/>
      <c r="V92" s="77"/>
      <c r="W92" s="77"/>
      <c r="X92" s="77"/>
      <c r="Y92" s="77"/>
      <c r="Z92" s="77"/>
      <c r="AA92" s="77"/>
      <c r="AB92" s="77"/>
      <c r="AC92" s="77"/>
    </row>
    <row r="93" spans="1:29" ht="15.75" customHeight="1" x14ac:dyDescent="0.2">
      <c r="A93" s="77"/>
      <c r="B93" s="62"/>
      <c r="C93" s="62"/>
      <c r="D93" s="18"/>
      <c r="E93" s="18"/>
      <c r="F93" s="18"/>
      <c r="G93" s="18"/>
      <c r="H93" s="18"/>
      <c r="I93" s="18"/>
      <c r="J93" s="18"/>
      <c r="K93" s="18"/>
      <c r="L93" s="18"/>
      <c r="M93" s="18"/>
      <c r="N93" s="18"/>
      <c r="O93" s="18"/>
      <c r="P93" s="18"/>
      <c r="Q93" s="18"/>
      <c r="R93" s="18"/>
      <c r="S93" s="18"/>
      <c r="T93" s="18"/>
      <c r="U93" s="18"/>
      <c r="V93" s="77"/>
      <c r="W93" s="77"/>
      <c r="X93" s="77"/>
      <c r="Y93" s="77"/>
      <c r="Z93" s="77"/>
      <c r="AA93" s="77"/>
      <c r="AB93" s="77"/>
      <c r="AC93" s="77"/>
    </row>
    <row r="94" spans="1:29" ht="15.75" customHeight="1" x14ac:dyDescent="0.2">
      <c r="A94" s="77"/>
      <c r="B94" s="62"/>
      <c r="C94" s="62"/>
      <c r="D94" s="18"/>
      <c r="E94" s="18"/>
      <c r="F94" s="18"/>
      <c r="G94" s="18"/>
      <c r="H94" s="18"/>
      <c r="I94" s="18"/>
      <c r="J94" s="18"/>
      <c r="K94" s="18"/>
      <c r="L94" s="18"/>
      <c r="M94" s="18"/>
      <c r="N94" s="18"/>
      <c r="O94" s="18"/>
      <c r="P94" s="18"/>
      <c r="Q94" s="18"/>
      <c r="R94" s="18"/>
      <c r="S94" s="18"/>
      <c r="T94" s="18"/>
      <c r="U94" s="18"/>
      <c r="V94" s="77"/>
      <c r="W94" s="77"/>
      <c r="X94" s="77"/>
      <c r="Y94" s="77"/>
      <c r="Z94" s="77"/>
      <c r="AA94" s="77"/>
      <c r="AB94" s="77"/>
      <c r="AC94" s="77"/>
    </row>
    <row r="95" spans="1:29" ht="15.75" customHeight="1" x14ac:dyDescent="0.2">
      <c r="A95" s="77"/>
      <c r="B95" s="62"/>
      <c r="C95" s="62"/>
      <c r="D95" s="18"/>
      <c r="E95" s="18"/>
      <c r="F95" s="18"/>
      <c r="G95" s="18"/>
      <c r="H95" s="18"/>
      <c r="I95" s="18"/>
      <c r="J95" s="18"/>
      <c r="K95" s="18"/>
      <c r="L95" s="18"/>
      <c r="M95" s="18"/>
      <c r="N95" s="18"/>
      <c r="O95" s="18"/>
      <c r="P95" s="18"/>
      <c r="Q95" s="18"/>
      <c r="R95" s="18"/>
      <c r="S95" s="18"/>
      <c r="T95" s="18"/>
      <c r="U95" s="18"/>
      <c r="V95" s="77"/>
      <c r="W95" s="77"/>
      <c r="X95" s="77"/>
      <c r="Y95" s="77"/>
      <c r="Z95" s="77"/>
      <c r="AA95" s="77"/>
      <c r="AB95" s="77"/>
      <c r="AC95" s="77"/>
    </row>
    <row r="96" spans="1:29" ht="15.75" customHeight="1" x14ac:dyDescent="0.2">
      <c r="A96" s="77"/>
      <c r="B96" s="62"/>
      <c r="C96" s="62"/>
      <c r="D96" s="18"/>
      <c r="E96" s="18"/>
      <c r="F96" s="18"/>
      <c r="G96" s="18"/>
      <c r="H96" s="18"/>
      <c r="I96" s="18"/>
      <c r="J96" s="18"/>
      <c r="K96" s="18"/>
      <c r="L96" s="18"/>
      <c r="M96" s="18"/>
      <c r="N96" s="18"/>
      <c r="O96" s="18"/>
      <c r="P96" s="18"/>
      <c r="Q96" s="18"/>
      <c r="R96" s="18"/>
      <c r="S96" s="18"/>
      <c r="T96" s="18"/>
      <c r="U96" s="18"/>
      <c r="V96" s="77"/>
      <c r="W96" s="77"/>
      <c r="X96" s="77"/>
      <c r="Y96" s="77"/>
      <c r="Z96" s="77"/>
      <c r="AA96" s="77"/>
      <c r="AB96" s="77"/>
      <c r="AC96" s="77"/>
    </row>
    <row r="97" spans="1:29" ht="15.75" customHeight="1" x14ac:dyDescent="0.2">
      <c r="A97" s="77"/>
      <c r="B97" s="62"/>
      <c r="C97" s="62"/>
      <c r="D97" s="18"/>
      <c r="E97" s="18"/>
      <c r="F97" s="18"/>
      <c r="G97" s="18"/>
      <c r="H97" s="18"/>
      <c r="I97" s="18"/>
      <c r="J97" s="18"/>
      <c r="K97" s="18"/>
      <c r="L97" s="18"/>
      <c r="M97" s="18"/>
      <c r="N97" s="18"/>
      <c r="O97" s="18"/>
      <c r="P97" s="18"/>
      <c r="Q97" s="18"/>
      <c r="R97" s="18"/>
      <c r="S97" s="18"/>
      <c r="T97" s="18"/>
      <c r="U97" s="18"/>
      <c r="V97" s="77"/>
      <c r="W97" s="77"/>
      <c r="X97" s="77"/>
      <c r="Y97" s="77"/>
      <c r="Z97" s="77"/>
      <c r="AA97" s="77"/>
      <c r="AB97" s="77"/>
      <c r="AC97" s="77"/>
    </row>
    <row r="98" spans="1:29" ht="15.75" customHeight="1" x14ac:dyDescent="0.2">
      <c r="A98" s="77"/>
      <c r="B98" s="62"/>
      <c r="C98" s="62"/>
      <c r="D98" s="18"/>
      <c r="E98" s="18"/>
      <c r="F98" s="18"/>
      <c r="G98" s="18"/>
      <c r="H98" s="18"/>
      <c r="I98" s="18"/>
      <c r="J98" s="18"/>
      <c r="K98" s="18"/>
      <c r="L98" s="18"/>
      <c r="M98" s="18"/>
      <c r="N98" s="18"/>
      <c r="O98" s="18"/>
      <c r="P98" s="18"/>
      <c r="Q98" s="18"/>
      <c r="R98" s="18"/>
      <c r="S98" s="18"/>
      <c r="T98" s="18"/>
      <c r="U98" s="18"/>
      <c r="V98" s="77"/>
      <c r="W98" s="77"/>
      <c r="X98" s="77"/>
      <c r="Y98" s="77"/>
      <c r="Z98" s="77"/>
      <c r="AA98" s="77"/>
      <c r="AB98" s="77"/>
      <c r="AC98" s="77"/>
    </row>
    <row r="99" spans="1:29" ht="15.75" customHeight="1" x14ac:dyDescent="0.2">
      <c r="A99" s="77"/>
      <c r="B99" s="62"/>
      <c r="C99" s="62"/>
      <c r="D99" s="18"/>
      <c r="E99" s="18"/>
      <c r="F99" s="18"/>
      <c r="G99" s="18"/>
      <c r="H99" s="18"/>
      <c r="I99" s="18"/>
      <c r="J99" s="18"/>
      <c r="K99" s="18"/>
      <c r="L99" s="18"/>
      <c r="M99" s="18"/>
      <c r="N99" s="18"/>
      <c r="O99" s="18"/>
      <c r="P99" s="18"/>
      <c r="Q99" s="18"/>
      <c r="R99" s="18"/>
      <c r="S99" s="18"/>
      <c r="T99" s="18"/>
      <c r="U99" s="18"/>
      <c r="V99" s="77"/>
      <c r="W99" s="77"/>
      <c r="X99" s="77"/>
      <c r="Y99" s="77"/>
      <c r="Z99" s="77"/>
      <c r="AA99" s="77"/>
      <c r="AB99" s="77"/>
      <c r="AC99" s="77"/>
    </row>
    <row r="100" spans="1:29" ht="15.75" customHeight="1" x14ac:dyDescent="0.2">
      <c r="A100" s="77"/>
      <c r="B100" s="62"/>
      <c r="C100" s="62"/>
      <c r="D100" s="18"/>
      <c r="E100" s="18"/>
      <c r="F100" s="18"/>
      <c r="G100" s="18"/>
      <c r="H100" s="18"/>
      <c r="I100" s="18"/>
      <c r="J100" s="18"/>
      <c r="K100" s="18"/>
      <c r="L100" s="18"/>
      <c r="M100" s="18"/>
      <c r="N100" s="18"/>
      <c r="O100" s="18"/>
      <c r="P100" s="18"/>
      <c r="Q100" s="18"/>
      <c r="R100" s="18"/>
      <c r="S100" s="18"/>
      <c r="T100" s="18"/>
      <c r="U100" s="18"/>
      <c r="V100" s="77"/>
      <c r="W100" s="77"/>
      <c r="X100" s="77"/>
      <c r="Y100" s="77"/>
      <c r="Z100" s="77"/>
      <c r="AA100" s="77"/>
      <c r="AB100" s="77"/>
      <c r="AC100" s="77"/>
    </row>
    <row r="101" spans="1:29" ht="15.75" customHeight="1" x14ac:dyDescent="0.2">
      <c r="A101" s="77"/>
      <c r="B101" s="62"/>
      <c r="C101" s="62"/>
      <c r="D101" s="18"/>
      <c r="E101" s="18"/>
      <c r="F101" s="18"/>
      <c r="G101" s="18"/>
      <c r="H101" s="18"/>
      <c r="I101" s="18"/>
      <c r="J101" s="18"/>
      <c r="K101" s="18"/>
      <c r="L101" s="18"/>
      <c r="M101" s="18"/>
      <c r="N101" s="18"/>
      <c r="O101" s="18"/>
      <c r="P101" s="18"/>
      <c r="Q101" s="18"/>
      <c r="R101" s="18"/>
      <c r="S101" s="18"/>
      <c r="T101" s="18"/>
      <c r="U101" s="18"/>
      <c r="V101" s="77"/>
      <c r="W101" s="77"/>
      <c r="X101" s="77"/>
      <c r="Y101" s="77"/>
      <c r="Z101" s="77"/>
      <c r="AA101" s="77"/>
      <c r="AB101" s="77"/>
      <c r="AC101" s="77"/>
    </row>
    <row r="102" spans="1:29" ht="15.75" customHeight="1" x14ac:dyDescent="0.2">
      <c r="A102" s="77"/>
      <c r="B102" s="62"/>
      <c r="C102" s="62"/>
      <c r="D102" s="18"/>
      <c r="E102" s="18"/>
      <c r="F102" s="18"/>
      <c r="G102" s="18"/>
      <c r="H102" s="18"/>
      <c r="I102" s="18"/>
      <c r="J102" s="18"/>
      <c r="K102" s="18"/>
      <c r="L102" s="18"/>
      <c r="M102" s="18"/>
      <c r="N102" s="18"/>
      <c r="O102" s="18"/>
      <c r="P102" s="18"/>
      <c r="Q102" s="18"/>
      <c r="R102" s="18"/>
      <c r="S102" s="18"/>
      <c r="T102" s="18"/>
      <c r="U102" s="18"/>
      <c r="V102" s="77"/>
      <c r="W102" s="77"/>
      <c r="X102" s="77"/>
      <c r="Y102" s="77"/>
      <c r="Z102" s="77"/>
      <c r="AA102" s="77"/>
      <c r="AB102" s="77"/>
      <c r="AC102" s="77"/>
    </row>
    <row r="103" spans="1:29" ht="15.75" customHeight="1" x14ac:dyDescent="0.2">
      <c r="A103" s="77"/>
      <c r="B103" s="62"/>
      <c r="C103" s="62"/>
      <c r="D103" s="18"/>
      <c r="E103" s="18"/>
      <c r="F103" s="18"/>
      <c r="G103" s="18"/>
      <c r="H103" s="18"/>
      <c r="I103" s="18"/>
      <c r="J103" s="18"/>
      <c r="K103" s="18"/>
      <c r="L103" s="18"/>
      <c r="M103" s="18"/>
      <c r="N103" s="18"/>
      <c r="O103" s="18"/>
      <c r="P103" s="18"/>
      <c r="Q103" s="18"/>
      <c r="R103" s="18"/>
      <c r="S103" s="18"/>
      <c r="T103" s="18"/>
      <c r="U103" s="18"/>
      <c r="V103" s="77"/>
      <c r="W103" s="77"/>
      <c r="X103" s="77"/>
      <c r="Y103" s="77"/>
      <c r="Z103" s="77"/>
      <c r="AA103" s="77"/>
      <c r="AB103" s="77"/>
      <c r="AC103" s="77"/>
    </row>
    <row r="104" spans="1:29" ht="15.75" customHeight="1" x14ac:dyDescent="0.2">
      <c r="A104" s="77"/>
      <c r="B104" s="62"/>
      <c r="C104" s="62"/>
      <c r="D104" s="18"/>
      <c r="E104" s="18"/>
      <c r="F104" s="18"/>
      <c r="G104" s="18"/>
      <c r="H104" s="18"/>
      <c r="I104" s="18"/>
      <c r="J104" s="18"/>
      <c r="K104" s="18"/>
      <c r="L104" s="18"/>
      <c r="M104" s="18"/>
      <c r="N104" s="18"/>
      <c r="O104" s="18"/>
      <c r="P104" s="18"/>
      <c r="Q104" s="18"/>
      <c r="R104" s="18"/>
      <c r="S104" s="18"/>
      <c r="T104" s="18"/>
      <c r="U104" s="18"/>
      <c r="V104" s="77"/>
      <c r="W104" s="77"/>
      <c r="X104" s="77"/>
      <c r="Y104" s="77"/>
      <c r="Z104" s="77"/>
      <c r="AA104" s="77"/>
      <c r="AB104" s="77"/>
      <c r="AC104" s="77"/>
    </row>
    <row r="105" spans="1:29" ht="15.75" customHeight="1" x14ac:dyDescent="0.2">
      <c r="A105" s="77"/>
      <c r="B105" s="62"/>
      <c r="C105" s="62"/>
      <c r="D105" s="18"/>
      <c r="E105" s="18"/>
      <c r="F105" s="18"/>
      <c r="G105" s="18"/>
      <c r="H105" s="18"/>
      <c r="I105" s="18"/>
      <c r="J105" s="18"/>
      <c r="K105" s="18"/>
      <c r="L105" s="18"/>
      <c r="M105" s="18"/>
      <c r="N105" s="18"/>
      <c r="O105" s="18"/>
      <c r="P105" s="18"/>
      <c r="Q105" s="18"/>
      <c r="R105" s="18"/>
      <c r="S105" s="18"/>
      <c r="T105" s="18"/>
      <c r="U105" s="18"/>
      <c r="V105" s="77"/>
      <c r="W105" s="77"/>
      <c r="X105" s="77"/>
      <c r="Y105" s="77"/>
      <c r="Z105" s="77"/>
      <c r="AA105" s="77"/>
      <c r="AB105" s="77"/>
      <c r="AC105" s="77"/>
    </row>
    <row r="106" spans="1:29" ht="15.75" customHeight="1" x14ac:dyDescent="0.2">
      <c r="A106" s="77"/>
      <c r="B106" s="62"/>
      <c r="C106" s="62"/>
      <c r="D106" s="18"/>
      <c r="E106" s="18"/>
      <c r="F106" s="18"/>
      <c r="G106" s="18"/>
      <c r="H106" s="18"/>
      <c r="I106" s="18"/>
      <c r="J106" s="18"/>
      <c r="K106" s="18"/>
      <c r="L106" s="18"/>
      <c r="M106" s="18"/>
      <c r="N106" s="18"/>
      <c r="O106" s="18"/>
      <c r="P106" s="18"/>
      <c r="Q106" s="18"/>
      <c r="R106" s="18"/>
      <c r="S106" s="18"/>
      <c r="T106" s="18"/>
      <c r="U106" s="18"/>
      <c r="V106" s="77"/>
      <c r="W106" s="77"/>
      <c r="X106" s="77"/>
      <c r="Y106" s="77"/>
      <c r="Z106" s="77"/>
      <c r="AA106" s="77"/>
      <c r="AB106" s="77"/>
      <c r="AC106" s="77"/>
    </row>
    <row r="107" spans="1:29" ht="15.75" customHeight="1" x14ac:dyDescent="0.2">
      <c r="A107" s="77"/>
      <c r="B107" s="62"/>
      <c r="C107" s="62"/>
      <c r="D107" s="18"/>
      <c r="E107" s="18"/>
      <c r="F107" s="18"/>
      <c r="G107" s="18"/>
      <c r="H107" s="18"/>
      <c r="I107" s="18"/>
      <c r="J107" s="18"/>
      <c r="K107" s="18"/>
      <c r="L107" s="18"/>
      <c r="M107" s="18"/>
      <c r="N107" s="18"/>
      <c r="O107" s="18"/>
      <c r="P107" s="18"/>
      <c r="Q107" s="18"/>
      <c r="R107" s="18"/>
      <c r="S107" s="18"/>
      <c r="T107" s="18"/>
      <c r="U107" s="18"/>
      <c r="V107" s="77"/>
      <c r="W107" s="77"/>
      <c r="X107" s="77"/>
      <c r="Y107" s="77"/>
      <c r="Z107" s="77"/>
      <c r="AA107" s="77"/>
      <c r="AB107" s="77"/>
      <c r="AC107" s="77"/>
    </row>
    <row r="108" spans="1:29" ht="15.75" customHeight="1" x14ac:dyDescent="0.2">
      <c r="A108" s="77"/>
      <c r="B108" s="62"/>
      <c r="C108" s="62"/>
      <c r="D108" s="18"/>
      <c r="E108" s="18"/>
      <c r="F108" s="18"/>
      <c r="G108" s="18"/>
      <c r="H108" s="18"/>
      <c r="I108" s="18"/>
      <c r="J108" s="18"/>
      <c r="K108" s="18"/>
      <c r="L108" s="18"/>
      <c r="M108" s="18"/>
      <c r="N108" s="18"/>
      <c r="O108" s="18"/>
      <c r="P108" s="18"/>
      <c r="Q108" s="18"/>
      <c r="R108" s="18"/>
      <c r="S108" s="18"/>
      <c r="T108" s="18"/>
      <c r="U108" s="18"/>
      <c r="V108" s="77"/>
      <c r="W108" s="77"/>
      <c r="X108" s="77"/>
      <c r="Y108" s="77"/>
      <c r="Z108" s="77"/>
      <c r="AA108" s="77"/>
      <c r="AB108" s="77"/>
      <c r="AC108" s="77"/>
    </row>
    <row r="109" spans="1:29" ht="15.75" customHeight="1" x14ac:dyDescent="0.2">
      <c r="A109" s="77"/>
      <c r="B109" s="62"/>
      <c r="C109" s="62"/>
      <c r="D109" s="18"/>
      <c r="E109" s="18"/>
      <c r="F109" s="18"/>
      <c r="G109" s="18"/>
      <c r="H109" s="18"/>
      <c r="I109" s="18"/>
      <c r="J109" s="18"/>
      <c r="K109" s="18"/>
      <c r="L109" s="18"/>
      <c r="M109" s="18"/>
      <c r="N109" s="18"/>
      <c r="O109" s="18"/>
      <c r="P109" s="18"/>
      <c r="Q109" s="18"/>
      <c r="R109" s="18"/>
      <c r="S109" s="18"/>
      <c r="T109" s="18"/>
      <c r="U109" s="18"/>
      <c r="V109" s="77"/>
      <c r="W109" s="77"/>
      <c r="X109" s="77"/>
      <c r="Y109" s="77"/>
      <c r="Z109" s="77"/>
      <c r="AA109" s="77"/>
      <c r="AB109" s="77"/>
      <c r="AC109" s="77"/>
    </row>
    <row r="110" spans="1:29" ht="15.75" customHeight="1" x14ac:dyDescent="0.2">
      <c r="A110" s="77"/>
      <c r="B110" s="62"/>
      <c r="C110" s="62"/>
      <c r="D110" s="18"/>
      <c r="E110" s="18"/>
      <c r="F110" s="18"/>
      <c r="G110" s="18"/>
      <c r="H110" s="18"/>
      <c r="I110" s="18"/>
      <c r="J110" s="18"/>
      <c r="K110" s="18"/>
      <c r="L110" s="18"/>
      <c r="M110" s="18"/>
      <c r="N110" s="18"/>
      <c r="O110" s="18"/>
      <c r="P110" s="18"/>
      <c r="Q110" s="18"/>
      <c r="R110" s="18"/>
      <c r="S110" s="18"/>
      <c r="T110" s="18"/>
      <c r="U110" s="18"/>
      <c r="V110" s="77"/>
      <c r="W110" s="77"/>
      <c r="X110" s="77"/>
      <c r="Y110" s="77"/>
      <c r="Z110" s="77"/>
      <c r="AA110" s="77"/>
      <c r="AB110" s="77"/>
      <c r="AC110" s="77"/>
    </row>
    <row r="111" spans="1:29" ht="15.75" customHeight="1" x14ac:dyDescent="0.2">
      <c r="A111" s="77"/>
      <c r="B111" s="62"/>
      <c r="C111" s="62"/>
      <c r="D111" s="18"/>
      <c r="E111" s="18"/>
      <c r="F111" s="18"/>
      <c r="G111" s="18"/>
      <c r="H111" s="18"/>
      <c r="I111" s="18"/>
      <c r="J111" s="18"/>
      <c r="K111" s="18"/>
      <c r="L111" s="18"/>
      <c r="M111" s="18"/>
      <c r="N111" s="18"/>
      <c r="O111" s="18"/>
      <c r="P111" s="18"/>
      <c r="Q111" s="18"/>
      <c r="R111" s="18"/>
      <c r="S111" s="18"/>
      <c r="T111" s="18"/>
      <c r="U111" s="18"/>
      <c r="V111" s="77"/>
      <c r="W111" s="77"/>
      <c r="X111" s="77"/>
      <c r="Y111" s="77"/>
      <c r="Z111" s="77"/>
      <c r="AA111" s="77"/>
      <c r="AB111" s="77"/>
      <c r="AC111" s="77"/>
    </row>
    <row r="112" spans="1:29" ht="15.75" customHeight="1" x14ac:dyDescent="0.2">
      <c r="A112" s="77"/>
      <c r="B112" s="62"/>
      <c r="C112" s="62"/>
      <c r="D112" s="18"/>
      <c r="E112" s="18"/>
      <c r="F112" s="18"/>
      <c r="G112" s="18"/>
      <c r="H112" s="18"/>
      <c r="I112" s="18"/>
      <c r="J112" s="18"/>
      <c r="K112" s="18"/>
      <c r="L112" s="18"/>
      <c r="M112" s="18"/>
      <c r="N112" s="18"/>
      <c r="O112" s="18"/>
      <c r="P112" s="18"/>
      <c r="Q112" s="18"/>
      <c r="R112" s="18"/>
      <c r="S112" s="18"/>
      <c r="T112" s="18"/>
      <c r="U112" s="18"/>
      <c r="V112" s="77"/>
      <c r="W112" s="77"/>
      <c r="X112" s="77"/>
      <c r="Y112" s="77"/>
      <c r="Z112" s="77"/>
      <c r="AA112" s="77"/>
      <c r="AB112" s="77"/>
      <c r="AC112" s="77"/>
    </row>
    <row r="113" spans="1:29" ht="15.75" customHeight="1" x14ac:dyDescent="0.2">
      <c r="A113" s="77"/>
      <c r="B113" s="62"/>
      <c r="C113" s="62"/>
      <c r="D113" s="18"/>
      <c r="E113" s="18"/>
      <c r="F113" s="18"/>
      <c r="G113" s="18"/>
      <c r="H113" s="18"/>
      <c r="I113" s="18"/>
      <c r="J113" s="18"/>
      <c r="K113" s="18"/>
      <c r="L113" s="18"/>
      <c r="M113" s="18"/>
      <c r="N113" s="18"/>
      <c r="O113" s="18"/>
      <c r="P113" s="18"/>
      <c r="Q113" s="18"/>
      <c r="R113" s="18"/>
      <c r="S113" s="18"/>
      <c r="T113" s="18"/>
      <c r="U113" s="18"/>
      <c r="V113" s="77"/>
      <c r="W113" s="77"/>
      <c r="X113" s="77"/>
      <c r="Y113" s="77"/>
      <c r="Z113" s="77"/>
      <c r="AA113" s="77"/>
      <c r="AB113" s="77"/>
      <c r="AC113" s="77"/>
    </row>
    <row r="114" spans="1:29" ht="15.75" customHeight="1" x14ac:dyDescent="0.2">
      <c r="A114" s="77"/>
      <c r="B114" s="62"/>
      <c r="C114" s="62"/>
      <c r="D114" s="18"/>
      <c r="E114" s="18"/>
      <c r="F114" s="18"/>
      <c r="G114" s="18"/>
      <c r="H114" s="18"/>
      <c r="I114" s="18"/>
      <c r="J114" s="18"/>
      <c r="K114" s="18"/>
      <c r="L114" s="18"/>
      <c r="M114" s="18"/>
      <c r="N114" s="18"/>
      <c r="O114" s="18"/>
      <c r="P114" s="18"/>
      <c r="Q114" s="18"/>
      <c r="R114" s="18"/>
      <c r="S114" s="18"/>
      <c r="T114" s="18"/>
      <c r="U114" s="18"/>
      <c r="V114" s="77"/>
      <c r="W114" s="77"/>
      <c r="X114" s="77"/>
      <c r="Y114" s="77"/>
      <c r="Z114" s="77"/>
      <c r="AA114" s="77"/>
      <c r="AB114" s="77"/>
      <c r="AC114" s="77"/>
    </row>
    <row r="115" spans="1:29" ht="15.75" customHeight="1" x14ac:dyDescent="0.2">
      <c r="A115" s="77"/>
      <c r="B115" s="62"/>
      <c r="C115" s="62"/>
      <c r="D115" s="18"/>
      <c r="E115" s="18"/>
      <c r="F115" s="18"/>
      <c r="G115" s="18"/>
      <c r="H115" s="18"/>
      <c r="I115" s="18"/>
      <c r="J115" s="18"/>
      <c r="K115" s="18"/>
      <c r="L115" s="18"/>
      <c r="M115" s="18"/>
      <c r="N115" s="18"/>
      <c r="O115" s="18"/>
      <c r="P115" s="18"/>
      <c r="Q115" s="18"/>
      <c r="R115" s="18"/>
      <c r="S115" s="18"/>
      <c r="T115" s="18"/>
      <c r="U115" s="18"/>
      <c r="V115" s="77"/>
      <c r="W115" s="77"/>
      <c r="X115" s="77"/>
      <c r="Y115" s="77"/>
      <c r="Z115" s="77"/>
      <c r="AA115" s="77"/>
      <c r="AB115" s="77"/>
      <c r="AC115" s="77"/>
    </row>
    <row r="116" spans="1:29" ht="15.75" customHeight="1" x14ac:dyDescent="0.2">
      <c r="A116" s="77"/>
      <c r="B116" s="62"/>
      <c r="C116" s="62"/>
      <c r="D116" s="18"/>
      <c r="E116" s="18"/>
      <c r="F116" s="18"/>
      <c r="G116" s="18"/>
      <c r="H116" s="18"/>
      <c r="I116" s="18"/>
      <c r="J116" s="18"/>
      <c r="K116" s="18"/>
      <c r="L116" s="18"/>
      <c r="M116" s="18"/>
      <c r="N116" s="18"/>
      <c r="O116" s="18"/>
      <c r="P116" s="18"/>
      <c r="Q116" s="18"/>
      <c r="R116" s="18"/>
      <c r="S116" s="18"/>
      <c r="T116" s="18"/>
      <c r="U116" s="18"/>
      <c r="V116" s="77"/>
      <c r="W116" s="77"/>
      <c r="X116" s="77"/>
      <c r="Y116" s="77"/>
      <c r="Z116" s="77"/>
      <c r="AA116" s="77"/>
      <c r="AB116" s="77"/>
      <c r="AC116" s="77"/>
    </row>
    <row r="117" spans="1:29" ht="15.75" customHeight="1" x14ac:dyDescent="0.2">
      <c r="A117" s="77"/>
      <c r="B117" s="62"/>
      <c r="C117" s="62"/>
      <c r="D117" s="18"/>
      <c r="E117" s="18"/>
      <c r="F117" s="18"/>
      <c r="G117" s="18"/>
      <c r="H117" s="18"/>
      <c r="I117" s="18"/>
      <c r="J117" s="18"/>
      <c r="K117" s="18"/>
      <c r="L117" s="18"/>
      <c r="M117" s="18"/>
      <c r="N117" s="18"/>
      <c r="O117" s="18"/>
      <c r="P117" s="18"/>
      <c r="Q117" s="18"/>
      <c r="R117" s="18"/>
      <c r="S117" s="18"/>
      <c r="T117" s="18"/>
      <c r="U117" s="18"/>
      <c r="V117" s="77"/>
      <c r="W117" s="77"/>
      <c r="X117" s="77"/>
      <c r="Y117" s="77"/>
      <c r="Z117" s="77"/>
      <c r="AA117" s="77"/>
      <c r="AB117" s="77"/>
      <c r="AC117" s="77"/>
    </row>
    <row r="118" spans="1:29" ht="15.75" customHeight="1" x14ac:dyDescent="0.2">
      <c r="A118" s="77"/>
      <c r="B118" s="62"/>
      <c r="C118" s="62"/>
      <c r="D118" s="18"/>
      <c r="E118" s="18"/>
      <c r="F118" s="18"/>
      <c r="G118" s="18"/>
      <c r="H118" s="18"/>
      <c r="I118" s="18"/>
      <c r="J118" s="18"/>
      <c r="K118" s="18"/>
      <c r="L118" s="18"/>
      <c r="M118" s="18"/>
      <c r="N118" s="18"/>
      <c r="O118" s="18"/>
      <c r="P118" s="18"/>
      <c r="Q118" s="18"/>
      <c r="R118" s="18"/>
      <c r="S118" s="18"/>
      <c r="T118" s="18"/>
      <c r="U118" s="18"/>
      <c r="V118" s="77"/>
      <c r="W118" s="77"/>
      <c r="X118" s="77"/>
      <c r="Y118" s="77"/>
      <c r="Z118" s="77"/>
      <c r="AA118" s="77"/>
      <c r="AB118" s="77"/>
      <c r="AC118" s="77"/>
    </row>
    <row r="119" spans="1:29" ht="15.75" customHeight="1" x14ac:dyDescent="0.2">
      <c r="A119" s="77"/>
      <c r="B119" s="62"/>
      <c r="C119" s="62"/>
      <c r="D119" s="18"/>
      <c r="E119" s="18"/>
      <c r="F119" s="18"/>
      <c r="G119" s="18"/>
      <c r="H119" s="18"/>
      <c r="I119" s="18"/>
      <c r="J119" s="18"/>
      <c r="K119" s="18"/>
      <c r="L119" s="18"/>
      <c r="M119" s="18"/>
      <c r="N119" s="18"/>
      <c r="O119" s="18"/>
      <c r="P119" s="18"/>
      <c r="Q119" s="18"/>
      <c r="R119" s="18"/>
      <c r="S119" s="18"/>
      <c r="T119" s="18"/>
      <c r="U119" s="18"/>
      <c r="V119" s="77"/>
      <c r="W119" s="77"/>
      <c r="X119" s="77"/>
      <c r="Y119" s="77"/>
      <c r="Z119" s="77"/>
      <c r="AA119" s="77"/>
      <c r="AB119" s="77"/>
      <c r="AC119" s="77"/>
    </row>
    <row r="120" spans="1:29" ht="15.75" customHeight="1" x14ac:dyDescent="0.2">
      <c r="A120" s="77"/>
      <c r="B120" s="62"/>
      <c r="C120" s="62"/>
      <c r="D120" s="18"/>
      <c r="E120" s="18"/>
      <c r="F120" s="18"/>
      <c r="G120" s="18"/>
      <c r="H120" s="18"/>
      <c r="I120" s="18"/>
      <c r="J120" s="18"/>
      <c r="K120" s="18"/>
      <c r="L120" s="18"/>
      <c r="M120" s="18"/>
      <c r="N120" s="18"/>
      <c r="O120" s="18"/>
      <c r="P120" s="18"/>
      <c r="Q120" s="18"/>
      <c r="R120" s="18"/>
      <c r="S120" s="18"/>
      <c r="T120" s="18"/>
      <c r="U120" s="18"/>
      <c r="V120" s="77"/>
      <c r="W120" s="77"/>
      <c r="X120" s="77"/>
      <c r="Y120" s="77"/>
      <c r="Z120" s="77"/>
      <c r="AA120" s="77"/>
      <c r="AB120" s="77"/>
      <c r="AC120" s="77"/>
    </row>
    <row r="121" spans="1:29" ht="15.75" customHeight="1" x14ac:dyDescent="0.2">
      <c r="A121" s="77"/>
      <c r="B121" s="62"/>
      <c r="C121" s="62"/>
      <c r="D121" s="18"/>
      <c r="E121" s="18"/>
      <c r="F121" s="18"/>
      <c r="G121" s="18"/>
      <c r="H121" s="18"/>
      <c r="I121" s="18"/>
      <c r="J121" s="18"/>
      <c r="K121" s="18"/>
      <c r="L121" s="18"/>
      <c r="M121" s="18"/>
      <c r="N121" s="18"/>
      <c r="O121" s="18"/>
      <c r="P121" s="18"/>
      <c r="Q121" s="18"/>
      <c r="R121" s="18"/>
      <c r="S121" s="18"/>
      <c r="T121" s="18"/>
      <c r="U121" s="18"/>
      <c r="V121" s="77"/>
      <c r="W121" s="77"/>
      <c r="X121" s="77"/>
      <c r="Y121" s="77"/>
      <c r="Z121" s="77"/>
      <c r="AA121" s="77"/>
      <c r="AB121" s="77"/>
      <c r="AC121" s="77"/>
    </row>
    <row r="122" spans="1:29" ht="15.75" customHeight="1" x14ac:dyDescent="0.2">
      <c r="A122" s="77"/>
      <c r="B122" s="62"/>
      <c r="C122" s="62"/>
      <c r="D122" s="18"/>
      <c r="E122" s="18"/>
      <c r="F122" s="18"/>
      <c r="G122" s="18"/>
      <c r="H122" s="18"/>
      <c r="I122" s="18"/>
      <c r="J122" s="18"/>
      <c r="K122" s="18"/>
      <c r="L122" s="18"/>
      <c r="M122" s="18"/>
      <c r="N122" s="18"/>
      <c r="O122" s="18"/>
      <c r="P122" s="18"/>
      <c r="Q122" s="18"/>
      <c r="R122" s="18"/>
      <c r="S122" s="18"/>
      <c r="T122" s="18"/>
      <c r="U122" s="18"/>
      <c r="V122" s="77"/>
      <c r="W122" s="77"/>
      <c r="X122" s="77"/>
      <c r="Y122" s="77"/>
      <c r="Z122" s="77"/>
      <c r="AA122" s="77"/>
      <c r="AB122" s="77"/>
      <c r="AC122" s="77"/>
    </row>
    <row r="123" spans="1:29" ht="15.75" customHeight="1" x14ac:dyDescent="0.2">
      <c r="A123" s="77"/>
      <c r="B123" s="62"/>
      <c r="C123" s="62"/>
      <c r="D123" s="18"/>
      <c r="E123" s="18"/>
      <c r="F123" s="18"/>
      <c r="G123" s="18"/>
      <c r="H123" s="18"/>
      <c r="I123" s="18"/>
      <c r="J123" s="18"/>
      <c r="K123" s="18"/>
      <c r="L123" s="18"/>
      <c r="M123" s="18"/>
      <c r="N123" s="18"/>
      <c r="O123" s="18"/>
      <c r="P123" s="18"/>
      <c r="Q123" s="18"/>
      <c r="R123" s="18"/>
      <c r="S123" s="18"/>
      <c r="T123" s="18"/>
      <c r="U123" s="18"/>
      <c r="V123" s="77"/>
      <c r="W123" s="77"/>
      <c r="X123" s="77"/>
      <c r="Y123" s="77"/>
      <c r="Z123" s="77"/>
      <c r="AA123" s="77"/>
      <c r="AB123" s="77"/>
      <c r="AC123" s="77"/>
    </row>
    <row r="124" spans="1:29" ht="15.75" customHeight="1" x14ac:dyDescent="0.2">
      <c r="A124" s="77"/>
      <c r="B124" s="62"/>
      <c r="C124" s="62"/>
      <c r="D124" s="18"/>
      <c r="E124" s="18"/>
      <c r="F124" s="18"/>
      <c r="G124" s="18"/>
      <c r="H124" s="18"/>
      <c r="I124" s="18"/>
      <c r="J124" s="18"/>
      <c r="K124" s="18"/>
      <c r="L124" s="18"/>
      <c r="M124" s="18"/>
      <c r="N124" s="18"/>
      <c r="O124" s="18"/>
      <c r="P124" s="18"/>
      <c r="Q124" s="18"/>
      <c r="R124" s="18"/>
      <c r="S124" s="18"/>
      <c r="T124" s="18"/>
      <c r="U124" s="18"/>
      <c r="V124" s="77"/>
      <c r="W124" s="77"/>
      <c r="X124" s="77"/>
      <c r="Y124" s="77"/>
      <c r="Z124" s="77"/>
      <c r="AA124" s="77"/>
      <c r="AB124" s="77"/>
      <c r="AC124" s="77"/>
    </row>
    <row r="125" spans="1:29" ht="15.75" customHeight="1" x14ac:dyDescent="0.2">
      <c r="A125" s="77"/>
      <c r="B125" s="62"/>
      <c r="C125" s="62"/>
      <c r="D125" s="18"/>
      <c r="E125" s="18"/>
      <c r="F125" s="18"/>
      <c r="G125" s="18"/>
      <c r="H125" s="18"/>
      <c r="I125" s="18"/>
      <c r="J125" s="18"/>
      <c r="K125" s="18"/>
      <c r="L125" s="18"/>
      <c r="M125" s="18"/>
      <c r="N125" s="18"/>
      <c r="O125" s="18"/>
      <c r="P125" s="18"/>
      <c r="Q125" s="18"/>
      <c r="R125" s="18"/>
      <c r="S125" s="18"/>
      <c r="T125" s="18"/>
      <c r="U125" s="18"/>
      <c r="V125" s="77"/>
      <c r="W125" s="77"/>
      <c r="X125" s="77"/>
      <c r="Y125" s="77"/>
      <c r="Z125" s="77"/>
      <c r="AA125" s="77"/>
      <c r="AB125" s="77"/>
      <c r="AC125" s="77"/>
    </row>
    <row r="126" spans="1:29" ht="15.75" customHeight="1" x14ac:dyDescent="0.2">
      <c r="A126" s="77"/>
      <c r="B126" s="62"/>
      <c r="C126" s="62"/>
      <c r="D126" s="18"/>
      <c r="E126" s="18"/>
      <c r="F126" s="18"/>
      <c r="G126" s="18"/>
      <c r="H126" s="18"/>
      <c r="I126" s="18"/>
      <c r="J126" s="18"/>
      <c r="K126" s="18"/>
      <c r="L126" s="18"/>
      <c r="M126" s="18"/>
      <c r="N126" s="18"/>
      <c r="O126" s="18"/>
      <c r="P126" s="18"/>
      <c r="Q126" s="18"/>
      <c r="R126" s="18"/>
      <c r="S126" s="18"/>
      <c r="T126" s="18"/>
      <c r="U126" s="18"/>
      <c r="V126" s="77"/>
      <c r="W126" s="77"/>
      <c r="X126" s="77"/>
      <c r="Y126" s="77"/>
      <c r="Z126" s="77"/>
      <c r="AA126" s="77"/>
      <c r="AB126" s="77"/>
      <c r="AC126" s="77"/>
    </row>
    <row r="127" spans="1:29" ht="15.75" customHeight="1" x14ac:dyDescent="0.2">
      <c r="A127" s="77"/>
      <c r="B127" s="62"/>
      <c r="C127" s="62"/>
      <c r="D127" s="18"/>
      <c r="E127" s="18"/>
      <c r="F127" s="18"/>
      <c r="G127" s="18"/>
      <c r="H127" s="18"/>
      <c r="I127" s="18"/>
      <c r="J127" s="18"/>
      <c r="K127" s="18"/>
      <c r="L127" s="18"/>
      <c r="M127" s="18"/>
      <c r="N127" s="18"/>
      <c r="O127" s="18"/>
      <c r="P127" s="18"/>
      <c r="Q127" s="18"/>
      <c r="R127" s="18"/>
      <c r="S127" s="18"/>
      <c r="T127" s="18"/>
      <c r="U127" s="18"/>
      <c r="V127" s="77"/>
      <c r="W127" s="77"/>
      <c r="X127" s="77"/>
      <c r="Y127" s="77"/>
      <c r="Z127" s="77"/>
      <c r="AA127" s="77"/>
      <c r="AB127" s="77"/>
      <c r="AC127" s="77"/>
    </row>
    <row r="128" spans="1:29" ht="15.75" customHeight="1" x14ac:dyDescent="0.2">
      <c r="A128" s="77"/>
      <c r="B128" s="62"/>
      <c r="C128" s="62"/>
      <c r="D128" s="18"/>
      <c r="E128" s="18"/>
      <c r="F128" s="18"/>
      <c r="G128" s="18"/>
      <c r="H128" s="18"/>
      <c r="I128" s="18"/>
      <c r="J128" s="18"/>
      <c r="K128" s="18"/>
      <c r="L128" s="18"/>
      <c r="M128" s="18"/>
      <c r="N128" s="18"/>
      <c r="O128" s="18"/>
      <c r="P128" s="18"/>
      <c r="Q128" s="18"/>
      <c r="R128" s="18"/>
      <c r="S128" s="18"/>
      <c r="T128" s="18"/>
      <c r="U128" s="18"/>
      <c r="V128" s="77"/>
      <c r="W128" s="77"/>
      <c r="X128" s="77"/>
      <c r="Y128" s="77"/>
      <c r="Z128" s="77"/>
      <c r="AA128" s="77"/>
      <c r="AB128" s="77"/>
      <c r="AC128" s="77"/>
    </row>
    <row r="129" spans="1:29" ht="15.75" customHeight="1" x14ac:dyDescent="0.2">
      <c r="A129" s="77"/>
      <c r="B129" s="62"/>
      <c r="C129" s="62"/>
      <c r="D129" s="18"/>
      <c r="E129" s="18"/>
      <c r="F129" s="18"/>
      <c r="G129" s="18"/>
      <c r="H129" s="18"/>
      <c r="I129" s="18"/>
      <c r="J129" s="18"/>
      <c r="K129" s="18"/>
      <c r="L129" s="18"/>
      <c r="M129" s="18"/>
      <c r="N129" s="18"/>
      <c r="O129" s="18"/>
      <c r="P129" s="18"/>
      <c r="Q129" s="18"/>
      <c r="R129" s="18"/>
      <c r="S129" s="18"/>
      <c r="T129" s="18"/>
      <c r="U129" s="18"/>
      <c r="V129" s="77"/>
      <c r="W129" s="77"/>
      <c r="X129" s="77"/>
      <c r="Y129" s="77"/>
      <c r="Z129" s="77"/>
      <c r="AA129" s="77"/>
      <c r="AB129" s="77"/>
      <c r="AC129" s="77"/>
    </row>
    <row r="130" spans="1:29" ht="15.75" customHeight="1" x14ac:dyDescent="0.2">
      <c r="A130" s="77"/>
      <c r="B130" s="62"/>
      <c r="C130" s="62"/>
      <c r="D130" s="18"/>
      <c r="E130" s="18"/>
      <c r="F130" s="18"/>
      <c r="G130" s="18"/>
      <c r="H130" s="18"/>
      <c r="I130" s="18"/>
      <c r="J130" s="18"/>
      <c r="K130" s="18"/>
      <c r="L130" s="18"/>
      <c r="M130" s="18"/>
      <c r="N130" s="18"/>
      <c r="O130" s="18"/>
      <c r="P130" s="18"/>
      <c r="Q130" s="18"/>
      <c r="R130" s="18"/>
      <c r="S130" s="18"/>
      <c r="T130" s="18"/>
      <c r="U130" s="18"/>
      <c r="V130" s="77"/>
      <c r="W130" s="77"/>
      <c r="X130" s="77"/>
      <c r="Y130" s="77"/>
      <c r="Z130" s="77"/>
      <c r="AA130" s="77"/>
      <c r="AB130" s="77"/>
      <c r="AC130" s="77"/>
    </row>
    <row r="131" spans="1:29" ht="15.75" customHeight="1" x14ac:dyDescent="0.2">
      <c r="A131" s="77"/>
      <c r="B131" s="62"/>
      <c r="C131" s="62"/>
      <c r="D131" s="18"/>
      <c r="E131" s="18"/>
      <c r="F131" s="18"/>
      <c r="G131" s="18"/>
      <c r="H131" s="18"/>
      <c r="I131" s="18"/>
      <c r="J131" s="18"/>
      <c r="K131" s="18"/>
      <c r="L131" s="18"/>
      <c r="M131" s="18"/>
      <c r="N131" s="18"/>
      <c r="O131" s="18"/>
      <c r="P131" s="18"/>
      <c r="Q131" s="18"/>
      <c r="R131" s="18"/>
      <c r="S131" s="18"/>
      <c r="T131" s="18"/>
      <c r="U131" s="18"/>
      <c r="V131" s="77"/>
      <c r="W131" s="77"/>
      <c r="X131" s="77"/>
      <c r="Y131" s="77"/>
      <c r="Z131" s="77"/>
      <c r="AA131" s="77"/>
      <c r="AB131" s="77"/>
      <c r="AC131" s="77"/>
    </row>
    <row r="132" spans="1:29" ht="15.75" customHeight="1" x14ac:dyDescent="0.2">
      <c r="A132" s="77"/>
      <c r="B132" s="62"/>
      <c r="C132" s="62"/>
      <c r="D132" s="18"/>
      <c r="E132" s="18"/>
      <c r="F132" s="18"/>
      <c r="G132" s="18"/>
      <c r="H132" s="18"/>
      <c r="I132" s="18"/>
      <c r="J132" s="18"/>
      <c r="K132" s="18"/>
      <c r="L132" s="18"/>
      <c r="M132" s="18"/>
      <c r="N132" s="18"/>
      <c r="O132" s="18"/>
      <c r="P132" s="18"/>
      <c r="Q132" s="18"/>
      <c r="R132" s="18"/>
      <c r="S132" s="18"/>
      <c r="T132" s="18"/>
      <c r="U132" s="18"/>
      <c r="V132" s="77"/>
      <c r="W132" s="77"/>
      <c r="X132" s="77"/>
      <c r="Y132" s="77"/>
      <c r="Z132" s="77"/>
      <c r="AA132" s="77"/>
      <c r="AB132" s="77"/>
      <c r="AC132" s="77"/>
    </row>
    <row r="133" spans="1:29" ht="15.75" customHeight="1" x14ac:dyDescent="0.2">
      <c r="A133" s="77"/>
      <c r="B133" s="62"/>
      <c r="C133" s="62"/>
      <c r="D133" s="18"/>
      <c r="E133" s="18"/>
      <c r="F133" s="18"/>
      <c r="G133" s="18"/>
      <c r="H133" s="18"/>
      <c r="I133" s="18"/>
      <c r="J133" s="18"/>
      <c r="K133" s="18"/>
      <c r="L133" s="18"/>
      <c r="M133" s="18"/>
      <c r="N133" s="18"/>
      <c r="O133" s="18"/>
      <c r="P133" s="18"/>
      <c r="Q133" s="18"/>
      <c r="R133" s="18"/>
      <c r="S133" s="18"/>
      <c r="T133" s="18"/>
      <c r="U133" s="18"/>
      <c r="V133" s="77"/>
      <c r="W133" s="77"/>
      <c r="X133" s="77"/>
      <c r="Y133" s="77"/>
      <c r="Z133" s="77"/>
      <c r="AA133" s="77"/>
      <c r="AB133" s="77"/>
      <c r="AC133" s="77"/>
    </row>
    <row r="134" spans="1:29" ht="15.75" customHeight="1" x14ac:dyDescent="0.2">
      <c r="A134" s="77"/>
      <c r="B134" s="62"/>
      <c r="C134" s="62"/>
      <c r="D134" s="18"/>
      <c r="E134" s="18"/>
      <c r="F134" s="18"/>
      <c r="G134" s="18"/>
      <c r="H134" s="18"/>
      <c r="I134" s="18"/>
      <c r="J134" s="18"/>
      <c r="K134" s="18"/>
      <c r="L134" s="18"/>
      <c r="M134" s="18"/>
      <c r="N134" s="18"/>
      <c r="O134" s="18"/>
      <c r="P134" s="18"/>
      <c r="Q134" s="18"/>
      <c r="R134" s="18"/>
      <c r="S134" s="18"/>
      <c r="T134" s="18"/>
      <c r="U134" s="18"/>
      <c r="V134" s="77"/>
      <c r="W134" s="77"/>
      <c r="X134" s="77"/>
      <c r="Y134" s="77"/>
      <c r="Z134" s="77"/>
      <c r="AA134" s="77"/>
      <c r="AB134" s="77"/>
      <c r="AC134" s="77"/>
    </row>
    <row r="135" spans="1:29" ht="15.75" customHeight="1" x14ac:dyDescent="0.2">
      <c r="A135" s="77"/>
      <c r="B135" s="62"/>
      <c r="C135" s="62"/>
      <c r="D135" s="18"/>
      <c r="E135" s="18"/>
      <c r="F135" s="18"/>
      <c r="G135" s="18"/>
      <c r="H135" s="18"/>
      <c r="I135" s="18"/>
      <c r="J135" s="18"/>
      <c r="K135" s="18"/>
      <c r="L135" s="18"/>
      <c r="M135" s="18"/>
      <c r="N135" s="18"/>
      <c r="O135" s="18"/>
      <c r="P135" s="18"/>
      <c r="Q135" s="18"/>
      <c r="R135" s="18"/>
      <c r="S135" s="18"/>
      <c r="T135" s="18"/>
      <c r="U135" s="18"/>
      <c r="V135" s="77"/>
      <c r="W135" s="77"/>
      <c r="X135" s="77"/>
      <c r="Y135" s="77"/>
      <c r="Z135" s="77"/>
      <c r="AA135" s="77"/>
      <c r="AB135" s="77"/>
      <c r="AC135" s="77"/>
    </row>
    <row r="136" spans="1:29" ht="15.75" customHeight="1" x14ac:dyDescent="0.2">
      <c r="A136" s="77"/>
      <c r="B136" s="62"/>
      <c r="C136" s="62"/>
      <c r="D136" s="18"/>
      <c r="E136" s="18"/>
      <c r="F136" s="18"/>
      <c r="G136" s="18"/>
      <c r="H136" s="18"/>
      <c r="I136" s="18"/>
      <c r="J136" s="18"/>
      <c r="K136" s="18"/>
      <c r="L136" s="18"/>
      <c r="M136" s="18"/>
      <c r="N136" s="18"/>
      <c r="O136" s="18"/>
      <c r="P136" s="18"/>
      <c r="Q136" s="18"/>
      <c r="R136" s="18"/>
      <c r="S136" s="18"/>
      <c r="T136" s="18"/>
      <c r="U136" s="18"/>
      <c r="V136" s="77"/>
      <c r="W136" s="77"/>
      <c r="X136" s="77"/>
      <c r="Y136" s="77"/>
      <c r="Z136" s="77"/>
      <c r="AA136" s="77"/>
      <c r="AB136" s="77"/>
      <c r="AC136" s="77"/>
    </row>
    <row r="137" spans="1:29" ht="15.75" customHeight="1" x14ac:dyDescent="0.2">
      <c r="A137" s="77"/>
      <c r="B137" s="62"/>
      <c r="C137" s="62"/>
      <c r="D137" s="18"/>
      <c r="E137" s="18"/>
      <c r="F137" s="18"/>
      <c r="G137" s="18"/>
      <c r="H137" s="18"/>
      <c r="I137" s="18"/>
      <c r="J137" s="18"/>
      <c r="K137" s="18"/>
      <c r="L137" s="18"/>
      <c r="M137" s="18"/>
      <c r="N137" s="18"/>
      <c r="O137" s="18"/>
      <c r="P137" s="18"/>
      <c r="Q137" s="18"/>
      <c r="R137" s="18"/>
      <c r="S137" s="18"/>
      <c r="T137" s="18"/>
      <c r="U137" s="18"/>
      <c r="V137" s="77"/>
      <c r="W137" s="77"/>
      <c r="X137" s="77"/>
      <c r="Y137" s="77"/>
      <c r="Z137" s="77"/>
      <c r="AA137" s="77"/>
      <c r="AB137" s="77"/>
      <c r="AC137" s="77"/>
    </row>
    <row r="138" spans="1:29" ht="15.75" customHeight="1" x14ac:dyDescent="0.2">
      <c r="A138" s="77"/>
      <c r="B138" s="62"/>
      <c r="C138" s="62"/>
      <c r="D138" s="18"/>
      <c r="E138" s="18"/>
      <c r="F138" s="18"/>
      <c r="G138" s="18"/>
      <c r="H138" s="18"/>
      <c r="I138" s="18"/>
      <c r="J138" s="18"/>
      <c r="K138" s="18"/>
      <c r="L138" s="18"/>
      <c r="M138" s="18"/>
      <c r="N138" s="18"/>
      <c r="O138" s="18"/>
      <c r="P138" s="18"/>
      <c r="Q138" s="18"/>
      <c r="R138" s="18"/>
      <c r="S138" s="18"/>
      <c r="T138" s="18"/>
      <c r="U138" s="18"/>
      <c r="V138" s="77"/>
      <c r="W138" s="77"/>
      <c r="X138" s="77"/>
      <c r="Y138" s="77"/>
      <c r="Z138" s="77"/>
      <c r="AA138" s="77"/>
      <c r="AB138" s="77"/>
      <c r="AC138" s="77"/>
    </row>
    <row r="139" spans="1:29" ht="15.75" customHeight="1" x14ac:dyDescent="0.2">
      <c r="A139" s="77"/>
      <c r="B139" s="62"/>
      <c r="C139" s="62"/>
      <c r="D139" s="18"/>
      <c r="E139" s="18"/>
      <c r="F139" s="18"/>
      <c r="G139" s="18"/>
      <c r="H139" s="18"/>
      <c r="I139" s="18"/>
      <c r="J139" s="18"/>
      <c r="K139" s="18"/>
      <c r="L139" s="18"/>
      <c r="M139" s="18"/>
      <c r="N139" s="18"/>
      <c r="O139" s="18"/>
      <c r="P139" s="18"/>
      <c r="Q139" s="18"/>
      <c r="R139" s="18"/>
      <c r="S139" s="18"/>
      <c r="T139" s="18"/>
      <c r="U139" s="18"/>
      <c r="V139" s="77"/>
      <c r="W139" s="77"/>
      <c r="X139" s="77"/>
      <c r="Y139" s="77"/>
      <c r="Z139" s="77"/>
      <c r="AA139" s="77"/>
      <c r="AB139" s="77"/>
      <c r="AC139" s="77"/>
    </row>
    <row r="140" spans="1:29" ht="15.75" customHeight="1" x14ac:dyDescent="0.2">
      <c r="A140" s="77"/>
      <c r="B140" s="62"/>
      <c r="C140" s="62"/>
      <c r="D140" s="18"/>
      <c r="E140" s="18"/>
      <c r="F140" s="18"/>
      <c r="G140" s="18"/>
      <c r="H140" s="18"/>
      <c r="I140" s="18"/>
      <c r="J140" s="18"/>
      <c r="K140" s="18"/>
      <c r="L140" s="18"/>
      <c r="M140" s="18"/>
      <c r="N140" s="18"/>
      <c r="O140" s="18"/>
      <c r="P140" s="18"/>
      <c r="Q140" s="18"/>
      <c r="R140" s="18"/>
      <c r="S140" s="18"/>
      <c r="T140" s="18"/>
      <c r="U140" s="18"/>
      <c r="V140" s="77"/>
      <c r="W140" s="77"/>
      <c r="X140" s="77"/>
      <c r="Y140" s="77"/>
      <c r="Z140" s="77"/>
      <c r="AA140" s="77"/>
      <c r="AB140" s="77"/>
      <c r="AC140" s="77"/>
    </row>
    <row r="141" spans="1:29" ht="15.75" customHeight="1" x14ac:dyDescent="0.2">
      <c r="A141" s="77"/>
      <c r="B141" s="62"/>
      <c r="C141" s="62"/>
      <c r="D141" s="18"/>
      <c r="E141" s="18"/>
      <c r="F141" s="18"/>
      <c r="G141" s="18"/>
      <c r="H141" s="18"/>
      <c r="I141" s="18"/>
      <c r="J141" s="18"/>
      <c r="K141" s="18"/>
      <c r="L141" s="18"/>
      <c r="M141" s="18"/>
      <c r="N141" s="18"/>
      <c r="O141" s="18"/>
      <c r="P141" s="18"/>
      <c r="Q141" s="18"/>
      <c r="R141" s="18"/>
      <c r="S141" s="18"/>
      <c r="T141" s="18"/>
      <c r="U141" s="18"/>
      <c r="V141" s="77"/>
      <c r="W141" s="77"/>
      <c r="X141" s="77"/>
      <c r="Y141" s="77"/>
      <c r="Z141" s="77"/>
      <c r="AA141" s="77"/>
      <c r="AB141" s="77"/>
      <c r="AC141" s="77"/>
    </row>
    <row r="142" spans="1:29" ht="15.75" customHeight="1" x14ac:dyDescent="0.2">
      <c r="A142" s="77"/>
      <c r="B142" s="62"/>
      <c r="C142" s="62"/>
      <c r="D142" s="18"/>
      <c r="E142" s="18"/>
      <c r="F142" s="18"/>
      <c r="G142" s="18"/>
      <c r="H142" s="18"/>
      <c r="I142" s="18"/>
      <c r="J142" s="18"/>
      <c r="K142" s="18"/>
      <c r="L142" s="18"/>
      <c r="M142" s="18"/>
      <c r="N142" s="18"/>
      <c r="O142" s="18"/>
      <c r="P142" s="18"/>
      <c r="Q142" s="18"/>
      <c r="R142" s="18"/>
      <c r="S142" s="18"/>
      <c r="T142" s="18"/>
      <c r="U142" s="18"/>
      <c r="V142" s="77"/>
      <c r="W142" s="77"/>
      <c r="X142" s="77"/>
      <c r="Y142" s="77"/>
      <c r="Z142" s="77"/>
      <c r="AA142" s="77"/>
      <c r="AB142" s="77"/>
      <c r="AC142" s="77"/>
    </row>
    <row r="143" spans="1:29" ht="15.75" customHeight="1" x14ac:dyDescent="0.2">
      <c r="A143" s="77"/>
      <c r="B143" s="62"/>
      <c r="C143" s="62"/>
      <c r="D143" s="18"/>
      <c r="E143" s="18"/>
      <c r="F143" s="18"/>
      <c r="G143" s="18"/>
      <c r="H143" s="18"/>
      <c r="I143" s="18"/>
      <c r="J143" s="18"/>
      <c r="K143" s="18"/>
      <c r="L143" s="18"/>
      <c r="M143" s="18"/>
      <c r="N143" s="18"/>
      <c r="O143" s="18"/>
      <c r="P143" s="18"/>
      <c r="Q143" s="18"/>
      <c r="R143" s="18"/>
      <c r="S143" s="18"/>
      <c r="T143" s="18"/>
      <c r="U143" s="18"/>
      <c r="V143" s="77"/>
      <c r="W143" s="77"/>
      <c r="X143" s="77"/>
      <c r="Y143" s="77"/>
      <c r="Z143" s="77"/>
      <c r="AA143" s="77"/>
      <c r="AB143" s="77"/>
      <c r="AC143" s="77"/>
    </row>
    <row r="144" spans="1:29" ht="15.75" customHeight="1" x14ac:dyDescent="0.2">
      <c r="A144" s="77"/>
      <c r="B144" s="62"/>
      <c r="C144" s="62"/>
      <c r="D144" s="18"/>
      <c r="E144" s="18"/>
      <c r="F144" s="18"/>
      <c r="G144" s="18"/>
      <c r="H144" s="18"/>
      <c r="I144" s="18"/>
      <c r="J144" s="18"/>
      <c r="K144" s="18"/>
      <c r="L144" s="18"/>
      <c r="M144" s="18"/>
      <c r="N144" s="18"/>
      <c r="O144" s="18"/>
      <c r="P144" s="18"/>
      <c r="Q144" s="18"/>
      <c r="R144" s="18"/>
      <c r="S144" s="18"/>
      <c r="T144" s="18"/>
      <c r="U144" s="18"/>
      <c r="V144" s="77"/>
      <c r="W144" s="77"/>
      <c r="X144" s="77"/>
      <c r="Y144" s="77"/>
      <c r="Z144" s="77"/>
      <c r="AA144" s="77"/>
      <c r="AB144" s="77"/>
      <c r="AC144" s="77"/>
    </row>
    <row r="145" spans="1:29" ht="15.75" customHeight="1" x14ac:dyDescent="0.2">
      <c r="A145" s="77"/>
      <c r="B145" s="62"/>
      <c r="C145" s="62"/>
      <c r="D145" s="18"/>
      <c r="E145" s="18"/>
      <c r="F145" s="18"/>
      <c r="G145" s="18"/>
      <c r="H145" s="18"/>
      <c r="I145" s="18"/>
      <c r="J145" s="18"/>
      <c r="K145" s="18"/>
      <c r="L145" s="18"/>
      <c r="M145" s="18"/>
      <c r="N145" s="18"/>
      <c r="O145" s="18"/>
      <c r="P145" s="18"/>
      <c r="Q145" s="18"/>
      <c r="R145" s="18"/>
      <c r="S145" s="18"/>
      <c r="T145" s="18"/>
      <c r="U145" s="18"/>
      <c r="V145" s="77"/>
      <c r="W145" s="77"/>
      <c r="X145" s="77"/>
      <c r="Y145" s="77"/>
      <c r="Z145" s="77"/>
      <c r="AA145" s="77"/>
      <c r="AB145" s="77"/>
      <c r="AC145" s="77"/>
    </row>
    <row r="146" spans="1:29" ht="15.75" customHeight="1" x14ac:dyDescent="0.2">
      <c r="A146" s="77"/>
      <c r="B146" s="62"/>
      <c r="C146" s="62"/>
      <c r="D146" s="18"/>
      <c r="E146" s="18"/>
      <c r="F146" s="18"/>
      <c r="G146" s="18"/>
      <c r="H146" s="18"/>
      <c r="I146" s="18"/>
      <c r="J146" s="18"/>
      <c r="K146" s="18"/>
      <c r="L146" s="18"/>
      <c r="M146" s="18"/>
      <c r="N146" s="18"/>
      <c r="O146" s="18"/>
      <c r="P146" s="18"/>
      <c r="Q146" s="18"/>
      <c r="R146" s="18"/>
      <c r="S146" s="18"/>
      <c r="T146" s="18"/>
      <c r="U146" s="18"/>
      <c r="V146" s="77"/>
      <c r="W146" s="77"/>
      <c r="X146" s="77"/>
      <c r="Y146" s="77"/>
      <c r="Z146" s="77"/>
      <c r="AA146" s="77"/>
      <c r="AB146" s="77"/>
      <c r="AC146" s="77"/>
    </row>
    <row r="147" spans="1:29" ht="15.75" customHeight="1" x14ac:dyDescent="0.2">
      <c r="A147" s="77"/>
      <c r="B147" s="62"/>
      <c r="C147" s="62"/>
      <c r="D147" s="18"/>
      <c r="E147" s="18"/>
      <c r="F147" s="18"/>
      <c r="G147" s="18"/>
      <c r="H147" s="18"/>
      <c r="I147" s="18"/>
      <c r="J147" s="18"/>
      <c r="K147" s="18"/>
      <c r="L147" s="18"/>
      <c r="M147" s="18"/>
      <c r="N147" s="18"/>
      <c r="O147" s="18"/>
      <c r="P147" s="18"/>
      <c r="Q147" s="18"/>
      <c r="R147" s="18"/>
      <c r="S147" s="18"/>
      <c r="T147" s="18"/>
      <c r="U147" s="18"/>
      <c r="V147" s="77"/>
      <c r="W147" s="77"/>
      <c r="X147" s="77"/>
      <c r="Y147" s="77"/>
      <c r="Z147" s="77"/>
      <c r="AA147" s="77"/>
      <c r="AB147" s="77"/>
      <c r="AC147" s="77"/>
    </row>
    <row r="148" spans="1:29" ht="15.75" customHeight="1" x14ac:dyDescent="0.2">
      <c r="A148" s="77"/>
      <c r="B148" s="62"/>
      <c r="C148" s="62"/>
      <c r="D148" s="18"/>
      <c r="E148" s="18"/>
      <c r="F148" s="18"/>
      <c r="G148" s="18"/>
      <c r="H148" s="18"/>
      <c r="I148" s="18"/>
      <c r="J148" s="18"/>
      <c r="K148" s="18"/>
      <c r="L148" s="18"/>
      <c r="M148" s="18"/>
      <c r="N148" s="18"/>
      <c r="O148" s="18"/>
      <c r="P148" s="18"/>
      <c r="Q148" s="18"/>
      <c r="R148" s="18"/>
      <c r="S148" s="18"/>
      <c r="T148" s="18"/>
      <c r="U148" s="18"/>
      <c r="V148" s="77"/>
      <c r="W148" s="77"/>
      <c r="X148" s="77"/>
      <c r="Y148" s="77"/>
      <c r="Z148" s="77"/>
      <c r="AA148" s="77"/>
      <c r="AB148" s="77"/>
      <c r="AC148" s="77"/>
    </row>
    <row r="149" spans="1:29" ht="15.75" customHeight="1" x14ac:dyDescent="0.2">
      <c r="A149" s="77"/>
      <c r="B149" s="62"/>
      <c r="C149" s="62"/>
      <c r="D149" s="18"/>
      <c r="E149" s="18"/>
      <c r="F149" s="18"/>
      <c r="G149" s="18"/>
      <c r="H149" s="18"/>
      <c r="I149" s="18"/>
      <c r="J149" s="18"/>
      <c r="K149" s="18"/>
      <c r="L149" s="18"/>
      <c r="M149" s="18"/>
      <c r="N149" s="18"/>
      <c r="O149" s="18"/>
      <c r="P149" s="18"/>
      <c r="Q149" s="18"/>
      <c r="R149" s="18"/>
      <c r="S149" s="18"/>
      <c r="T149" s="18"/>
      <c r="U149" s="18"/>
      <c r="V149" s="77"/>
      <c r="W149" s="77"/>
      <c r="X149" s="77"/>
      <c r="Y149" s="77"/>
      <c r="Z149" s="77"/>
      <c r="AA149" s="77"/>
      <c r="AB149" s="77"/>
      <c r="AC149" s="77"/>
    </row>
    <row r="150" spans="1:29" ht="15.75" customHeight="1" x14ac:dyDescent="0.2">
      <c r="A150" s="77"/>
      <c r="B150" s="62"/>
      <c r="C150" s="62"/>
      <c r="D150" s="18"/>
      <c r="E150" s="18"/>
      <c r="F150" s="18"/>
      <c r="G150" s="18"/>
      <c r="H150" s="18"/>
      <c r="I150" s="18"/>
      <c r="J150" s="18"/>
      <c r="K150" s="18"/>
      <c r="L150" s="18"/>
      <c r="M150" s="18"/>
      <c r="N150" s="18"/>
      <c r="O150" s="18"/>
      <c r="P150" s="18"/>
      <c r="Q150" s="18"/>
      <c r="R150" s="18"/>
      <c r="S150" s="18"/>
      <c r="T150" s="18"/>
      <c r="U150" s="18"/>
      <c r="V150" s="77"/>
      <c r="W150" s="77"/>
      <c r="X150" s="77"/>
      <c r="Y150" s="77"/>
      <c r="Z150" s="77"/>
      <c r="AA150" s="77"/>
      <c r="AB150" s="77"/>
      <c r="AC150" s="77"/>
    </row>
    <row r="151" spans="1:29" ht="15.75" customHeight="1" x14ac:dyDescent="0.2">
      <c r="A151" s="77"/>
      <c r="B151" s="62"/>
      <c r="C151" s="62"/>
      <c r="D151" s="18"/>
      <c r="E151" s="18"/>
      <c r="F151" s="18"/>
      <c r="G151" s="18"/>
      <c r="H151" s="18"/>
      <c r="I151" s="18"/>
      <c r="J151" s="18"/>
      <c r="K151" s="18"/>
      <c r="L151" s="18"/>
      <c r="M151" s="18"/>
      <c r="N151" s="18"/>
      <c r="O151" s="18"/>
      <c r="P151" s="18"/>
      <c r="Q151" s="18"/>
      <c r="R151" s="18"/>
      <c r="S151" s="18"/>
      <c r="T151" s="18"/>
      <c r="U151" s="18"/>
      <c r="V151" s="77"/>
      <c r="W151" s="77"/>
      <c r="X151" s="77"/>
      <c r="Y151" s="77"/>
      <c r="Z151" s="77"/>
      <c r="AA151" s="77"/>
      <c r="AB151" s="77"/>
      <c r="AC151" s="77"/>
    </row>
    <row r="152" spans="1:29" ht="15.75" customHeight="1" x14ac:dyDescent="0.2">
      <c r="A152" s="77"/>
      <c r="B152" s="62"/>
      <c r="C152" s="62"/>
      <c r="D152" s="18"/>
      <c r="E152" s="18"/>
      <c r="F152" s="18"/>
      <c r="G152" s="18"/>
      <c r="H152" s="18"/>
      <c r="I152" s="18"/>
      <c r="J152" s="18"/>
      <c r="K152" s="18"/>
      <c r="L152" s="18"/>
      <c r="M152" s="18"/>
      <c r="N152" s="18"/>
      <c r="O152" s="18"/>
      <c r="P152" s="18"/>
      <c r="Q152" s="18"/>
      <c r="R152" s="18"/>
      <c r="S152" s="18"/>
      <c r="T152" s="18"/>
      <c r="U152" s="18"/>
      <c r="V152" s="77"/>
      <c r="W152" s="77"/>
      <c r="X152" s="77"/>
      <c r="Y152" s="77"/>
      <c r="Z152" s="77"/>
      <c r="AA152" s="77"/>
      <c r="AB152" s="77"/>
      <c r="AC152" s="77"/>
    </row>
    <row r="153" spans="1:29" ht="15.75" customHeight="1" x14ac:dyDescent="0.2">
      <c r="A153" s="77"/>
      <c r="B153" s="62"/>
      <c r="C153" s="62"/>
      <c r="D153" s="18"/>
      <c r="E153" s="18"/>
      <c r="F153" s="18"/>
      <c r="G153" s="18"/>
      <c r="H153" s="18"/>
      <c r="I153" s="18"/>
      <c r="J153" s="18"/>
      <c r="K153" s="18"/>
      <c r="L153" s="18"/>
      <c r="M153" s="18"/>
      <c r="N153" s="18"/>
      <c r="O153" s="18"/>
      <c r="P153" s="18"/>
      <c r="Q153" s="18"/>
      <c r="R153" s="18"/>
      <c r="S153" s="18"/>
      <c r="T153" s="18"/>
      <c r="U153" s="18"/>
      <c r="V153" s="77"/>
      <c r="W153" s="77"/>
      <c r="X153" s="77"/>
      <c r="Y153" s="77"/>
      <c r="Z153" s="77"/>
      <c r="AA153" s="77"/>
      <c r="AB153" s="77"/>
      <c r="AC153" s="77"/>
    </row>
    <row r="154" spans="1:29" ht="15.75" customHeight="1" x14ac:dyDescent="0.2">
      <c r="A154" s="77"/>
      <c r="B154" s="62"/>
      <c r="C154" s="62"/>
      <c r="D154" s="18"/>
      <c r="E154" s="18"/>
      <c r="F154" s="18"/>
      <c r="G154" s="18"/>
      <c r="H154" s="18"/>
      <c r="I154" s="18"/>
      <c r="J154" s="18"/>
      <c r="K154" s="18"/>
      <c r="L154" s="18"/>
      <c r="M154" s="18"/>
      <c r="N154" s="18"/>
      <c r="O154" s="18"/>
      <c r="P154" s="18"/>
      <c r="Q154" s="18"/>
      <c r="R154" s="18"/>
      <c r="S154" s="18"/>
      <c r="T154" s="18"/>
      <c r="U154" s="18"/>
      <c r="V154" s="77"/>
      <c r="W154" s="77"/>
      <c r="X154" s="77"/>
      <c r="Y154" s="77"/>
      <c r="Z154" s="77"/>
      <c r="AA154" s="77"/>
      <c r="AB154" s="77"/>
      <c r="AC154" s="77"/>
    </row>
    <row r="155" spans="1:29" ht="15.75" customHeight="1" x14ac:dyDescent="0.2">
      <c r="A155" s="77"/>
      <c r="B155" s="62"/>
      <c r="C155" s="62"/>
      <c r="D155" s="18"/>
      <c r="E155" s="18"/>
      <c r="F155" s="18"/>
      <c r="G155" s="18"/>
      <c r="H155" s="18"/>
      <c r="I155" s="18"/>
      <c r="J155" s="18"/>
      <c r="K155" s="18"/>
      <c r="L155" s="18"/>
      <c r="M155" s="18"/>
      <c r="N155" s="18"/>
      <c r="O155" s="18"/>
      <c r="P155" s="18"/>
      <c r="Q155" s="18"/>
      <c r="R155" s="18"/>
      <c r="S155" s="18"/>
      <c r="T155" s="18"/>
      <c r="U155" s="18"/>
      <c r="V155" s="77"/>
      <c r="W155" s="77"/>
      <c r="X155" s="77"/>
      <c r="Y155" s="77"/>
      <c r="Z155" s="77"/>
      <c r="AA155" s="77"/>
      <c r="AB155" s="77"/>
      <c r="AC155" s="77"/>
    </row>
    <row r="156" spans="1:29" ht="15.75" customHeight="1" x14ac:dyDescent="0.2">
      <c r="A156" s="77"/>
      <c r="B156" s="62"/>
      <c r="C156" s="62"/>
      <c r="D156" s="18"/>
      <c r="E156" s="18"/>
      <c r="F156" s="18"/>
      <c r="G156" s="18"/>
      <c r="H156" s="18"/>
      <c r="I156" s="18"/>
      <c r="J156" s="18"/>
      <c r="K156" s="18"/>
      <c r="L156" s="18"/>
      <c r="M156" s="18"/>
      <c r="N156" s="18"/>
      <c r="O156" s="18"/>
      <c r="P156" s="18"/>
      <c r="Q156" s="18"/>
      <c r="R156" s="18"/>
      <c r="S156" s="18"/>
      <c r="T156" s="18"/>
      <c r="U156" s="18"/>
      <c r="V156" s="77"/>
      <c r="W156" s="77"/>
      <c r="X156" s="77"/>
      <c r="Y156" s="77"/>
      <c r="Z156" s="77"/>
      <c r="AA156" s="77"/>
      <c r="AB156" s="77"/>
      <c r="AC156" s="77"/>
    </row>
    <row r="157" spans="1:29" ht="15.75" customHeight="1" x14ac:dyDescent="0.2">
      <c r="A157" s="77"/>
      <c r="B157" s="62"/>
      <c r="C157" s="62"/>
      <c r="D157" s="18"/>
      <c r="E157" s="18"/>
      <c r="F157" s="18"/>
      <c r="G157" s="18"/>
      <c r="H157" s="18"/>
      <c r="I157" s="18"/>
      <c r="J157" s="18"/>
      <c r="K157" s="18"/>
      <c r="L157" s="18"/>
      <c r="M157" s="18"/>
      <c r="N157" s="18"/>
      <c r="O157" s="18"/>
      <c r="P157" s="18"/>
      <c r="Q157" s="18"/>
      <c r="R157" s="18"/>
      <c r="S157" s="18"/>
      <c r="T157" s="18"/>
      <c r="U157" s="18"/>
      <c r="V157" s="77"/>
      <c r="W157" s="77"/>
      <c r="X157" s="77"/>
      <c r="Y157" s="77"/>
      <c r="Z157" s="77"/>
      <c r="AA157" s="77"/>
      <c r="AB157" s="77"/>
      <c r="AC157" s="77"/>
    </row>
    <row r="158" spans="1:29" ht="15.75" customHeight="1" x14ac:dyDescent="0.2">
      <c r="A158" s="77"/>
      <c r="B158" s="62"/>
      <c r="C158" s="62"/>
      <c r="D158" s="18"/>
      <c r="E158" s="18"/>
      <c r="F158" s="18"/>
      <c r="G158" s="18"/>
      <c r="H158" s="18"/>
      <c r="I158" s="18"/>
      <c r="J158" s="18"/>
      <c r="K158" s="18"/>
      <c r="L158" s="18"/>
      <c r="M158" s="18"/>
      <c r="N158" s="18"/>
      <c r="O158" s="18"/>
      <c r="P158" s="18"/>
      <c r="Q158" s="18"/>
      <c r="R158" s="18"/>
      <c r="S158" s="18"/>
      <c r="T158" s="18"/>
      <c r="U158" s="18"/>
      <c r="V158" s="77"/>
      <c r="W158" s="77"/>
      <c r="X158" s="77"/>
      <c r="Y158" s="77"/>
      <c r="Z158" s="77"/>
      <c r="AA158" s="77"/>
      <c r="AB158" s="77"/>
      <c r="AC158" s="77"/>
    </row>
    <row r="159" spans="1:29" ht="15.75" customHeight="1" x14ac:dyDescent="0.2">
      <c r="A159" s="77"/>
      <c r="B159" s="62"/>
      <c r="C159" s="62"/>
      <c r="D159" s="18"/>
      <c r="E159" s="18"/>
      <c r="F159" s="18"/>
      <c r="G159" s="18"/>
      <c r="H159" s="18"/>
      <c r="I159" s="18"/>
      <c r="J159" s="18"/>
      <c r="K159" s="18"/>
      <c r="L159" s="18"/>
      <c r="M159" s="18"/>
      <c r="N159" s="18"/>
      <c r="O159" s="18"/>
      <c r="P159" s="18"/>
      <c r="Q159" s="18"/>
      <c r="R159" s="18"/>
      <c r="S159" s="18"/>
      <c r="T159" s="18"/>
      <c r="U159" s="18"/>
      <c r="V159" s="77"/>
      <c r="W159" s="77"/>
      <c r="X159" s="77"/>
      <c r="Y159" s="77"/>
      <c r="Z159" s="77"/>
      <c r="AA159" s="77"/>
      <c r="AB159" s="77"/>
      <c r="AC159" s="77"/>
    </row>
    <row r="160" spans="1:29" ht="15.75" customHeight="1" x14ac:dyDescent="0.2">
      <c r="A160" s="77"/>
      <c r="B160" s="62"/>
      <c r="C160" s="62"/>
      <c r="D160" s="18"/>
      <c r="E160" s="18"/>
      <c r="F160" s="18"/>
      <c r="G160" s="18"/>
      <c r="H160" s="18"/>
      <c r="I160" s="18"/>
      <c r="J160" s="18"/>
      <c r="K160" s="18"/>
      <c r="L160" s="18"/>
      <c r="M160" s="18"/>
      <c r="N160" s="18"/>
      <c r="O160" s="18"/>
      <c r="P160" s="18"/>
      <c r="Q160" s="18"/>
      <c r="R160" s="18"/>
      <c r="S160" s="18"/>
      <c r="T160" s="18"/>
      <c r="U160" s="18"/>
      <c r="V160" s="77"/>
      <c r="W160" s="77"/>
      <c r="X160" s="77"/>
      <c r="Y160" s="77"/>
      <c r="Z160" s="77"/>
      <c r="AA160" s="77"/>
      <c r="AB160" s="77"/>
      <c r="AC160" s="77"/>
    </row>
    <row r="161" spans="1:29" ht="15.75" customHeight="1" x14ac:dyDescent="0.2">
      <c r="A161" s="77"/>
      <c r="B161" s="62"/>
      <c r="C161" s="62"/>
      <c r="D161" s="18"/>
      <c r="E161" s="18"/>
      <c r="F161" s="18"/>
      <c r="G161" s="18"/>
      <c r="H161" s="18"/>
      <c r="I161" s="18"/>
      <c r="J161" s="18"/>
      <c r="K161" s="18"/>
      <c r="L161" s="18"/>
      <c r="M161" s="18"/>
      <c r="N161" s="18"/>
      <c r="O161" s="18"/>
      <c r="P161" s="18"/>
      <c r="Q161" s="18"/>
      <c r="R161" s="18"/>
      <c r="S161" s="18"/>
      <c r="T161" s="18"/>
      <c r="U161" s="18"/>
      <c r="V161" s="77"/>
      <c r="W161" s="77"/>
      <c r="X161" s="77"/>
      <c r="Y161" s="77"/>
      <c r="Z161" s="77"/>
      <c r="AA161" s="77"/>
      <c r="AB161" s="77"/>
      <c r="AC161" s="77"/>
    </row>
    <row r="162" spans="1:29" ht="15.75" customHeight="1" x14ac:dyDescent="0.2">
      <c r="A162" s="77"/>
      <c r="B162" s="62"/>
      <c r="C162" s="62"/>
      <c r="D162" s="18"/>
      <c r="E162" s="18"/>
      <c r="F162" s="18"/>
      <c r="G162" s="18"/>
      <c r="H162" s="18"/>
      <c r="I162" s="18"/>
      <c r="J162" s="18"/>
      <c r="K162" s="18"/>
      <c r="L162" s="18"/>
      <c r="M162" s="18"/>
      <c r="N162" s="18"/>
      <c r="O162" s="18"/>
      <c r="P162" s="18"/>
      <c r="Q162" s="18"/>
      <c r="R162" s="18"/>
      <c r="S162" s="18"/>
      <c r="T162" s="18"/>
      <c r="U162" s="18"/>
      <c r="V162" s="77"/>
      <c r="W162" s="77"/>
      <c r="X162" s="77"/>
      <c r="Y162" s="77"/>
      <c r="Z162" s="77"/>
      <c r="AA162" s="77"/>
      <c r="AB162" s="77"/>
      <c r="AC162" s="77"/>
    </row>
    <row r="163" spans="1:29" ht="15.75" customHeight="1" x14ac:dyDescent="0.2">
      <c r="A163" s="77"/>
      <c r="B163" s="62"/>
      <c r="C163" s="62"/>
      <c r="D163" s="18"/>
      <c r="E163" s="18"/>
      <c r="F163" s="18"/>
      <c r="G163" s="18"/>
      <c r="H163" s="18"/>
      <c r="I163" s="18"/>
      <c r="J163" s="18"/>
      <c r="K163" s="18"/>
      <c r="L163" s="18"/>
      <c r="M163" s="18"/>
      <c r="N163" s="18"/>
      <c r="O163" s="18"/>
      <c r="P163" s="18"/>
      <c r="Q163" s="18"/>
      <c r="R163" s="18"/>
      <c r="S163" s="18"/>
      <c r="T163" s="18"/>
      <c r="U163" s="18"/>
      <c r="V163" s="77"/>
      <c r="W163" s="77"/>
      <c r="X163" s="77"/>
      <c r="Y163" s="77"/>
      <c r="Z163" s="77"/>
      <c r="AA163" s="77"/>
      <c r="AB163" s="77"/>
      <c r="AC163" s="77"/>
    </row>
    <row r="164" spans="1:29" ht="15.75" customHeight="1" x14ac:dyDescent="0.2">
      <c r="A164" s="77"/>
      <c r="B164" s="62"/>
      <c r="C164" s="62"/>
      <c r="D164" s="18"/>
      <c r="E164" s="18"/>
      <c r="F164" s="18"/>
      <c r="G164" s="18"/>
      <c r="H164" s="18"/>
      <c r="I164" s="18"/>
      <c r="J164" s="18"/>
      <c r="K164" s="18"/>
      <c r="L164" s="18"/>
      <c r="M164" s="18"/>
      <c r="N164" s="18"/>
      <c r="O164" s="18"/>
      <c r="P164" s="18"/>
      <c r="Q164" s="18"/>
      <c r="R164" s="18"/>
      <c r="S164" s="18"/>
      <c r="T164" s="18"/>
      <c r="U164" s="18"/>
      <c r="V164" s="77"/>
      <c r="W164" s="77"/>
      <c r="X164" s="77"/>
      <c r="Y164" s="77"/>
      <c r="Z164" s="77"/>
      <c r="AA164" s="77"/>
      <c r="AB164" s="77"/>
      <c r="AC164" s="77"/>
    </row>
    <row r="165" spans="1:29" ht="15.75" customHeight="1" x14ac:dyDescent="0.2">
      <c r="A165" s="77"/>
      <c r="B165" s="62"/>
      <c r="C165" s="62"/>
      <c r="D165" s="18"/>
      <c r="E165" s="18"/>
      <c r="F165" s="18"/>
      <c r="G165" s="18"/>
      <c r="H165" s="18"/>
      <c r="I165" s="18"/>
      <c r="J165" s="18"/>
      <c r="K165" s="18"/>
      <c r="L165" s="18"/>
      <c r="M165" s="18"/>
      <c r="N165" s="18"/>
      <c r="O165" s="18"/>
      <c r="P165" s="18"/>
      <c r="Q165" s="18"/>
      <c r="R165" s="18"/>
      <c r="S165" s="18"/>
      <c r="T165" s="18"/>
      <c r="U165" s="18"/>
      <c r="V165" s="77"/>
      <c r="W165" s="77"/>
      <c r="X165" s="77"/>
      <c r="Y165" s="77"/>
      <c r="Z165" s="77"/>
      <c r="AA165" s="77"/>
      <c r="AB165" s="77"/>
      <c r="AC165" s="77"/>
    </row>
    <row r="166" spans="1:29" ht="15.75" customHeight="1" x14ac:dyDescent="0.2">
      <c r="A166" s="77"/>
      <c r="B166" s="62"/>
      <c r="C166" s="62"/>
      <c r="D166" s="18"/>
      <c r="E166" s="18"/>
      <c r="F166" s="18"/>
      <c r="G166" s="18"/>
      <c r="H166" s="18"/>
      <c r="I166" s="18"/>
      <c r="J166" s="18"/>
      <c r="K166" s="18"/>
      <c r="L166" s="18"/>
      <c r="M166" s="18"/>
      <c r="N166" s="18"/>
      <c r="O166" s="18"/>
      <c r="P166" s="18"/>
      <c r="Q166" s="18"/>
      <c r="R166" s="18"/>
      <c r="S166" s="18"/>
      <c r="T166" s="18"/>
      <c r="U166" s="18"/>
      <c r="V166" s="77"/>
      <c r="W166" s="77"/>
      <c r="X166" s="77"/>
      <c r="Y166" s="77"/>
      <c r="Z166" s="77"/>
      <c r="AA166" s="77"/>
      <c r="AB166" s="77"/>
      <c r="AC166" s="77"/>
    </row>
    <row r="167" spans="1:29" ht="15.75" customHeight="1" x14ac:dyDescent="0.2">
      <c r="A167" s="77"/>
      <c r="B167" s="62"/>
      <c r="C167" s="62"/>
      <c r="D167" s="18"/>
      <c r="E167" s="18"/>
      <c r="F167" s="18"/>
      <c r="G167" s="18"/>
      <c r="H167" s="18"/>
      <c r="I167" s="18"/>
      <c r="J167" s="18"/>
      <c r="K167" s="18"/>
      <c r="L167" s="18"/>
      <c r="M167" s="18"/>
      <c r="N167" s="18"/>
      <c r="O167" s="18"/>
      <c r="P167" s="18"/>
      <c r="Q167" s="18"/>
      <c r="R167" s="18"/>
      <c r="S167" s="18"/>
      <c r="T167" s="18"/>
      <c r="U167" s="18"/>
      <c r="V167" s="77"/>
      <c r="W167" s="77"/>
      <c r="X167" s="77"/>
      <c r="Y167" s="77"/>
      <c r="Z167" s="77"/>
      <c r="AA167" s="77"/>
      <c r="AB167" s="77"/>
      <c r="AC167" s="77"/>
    </row>
    <row r="168" spans="1:29" ht="15.75" customHeight="1" x14ac:dyDescent="0.2">
      <c r="A168" s="77"/>
      <c r="B168" s="62"/>
      <c r="C168" s="62"/>
      <c r="D168" s="18"/>
      <c r="E168" s="18"/>
      <c r="F168" s="18"/>
      <c r="G168" s="18"/>
      <c r="H168" s="18"/>
      <c r="I168" s="18"/>
      <c r="J168" s="18"/>
      <c r="K168" s="18"/>
      <c r="L168" s="18"/>
      <c r="M168" s="18"/>
      <c r="N168" s="18"/>
      <c r="O168" s="18"/>
      <c r="P168" s="18"/>
      <c r="Q168" s="18"/>
      <c r="R168" s="18"/>
      <c r="S168" s="18"/>
      <c r="T168" s="18"/>
      <c r="U168" s="18"/>
      <c r="V168" s="77"/>
      <c r="W168" s="77"/>
      <c r="X168" s="77"/>
      <c r="Y168" s="77"/>
      <c r="Z168" s="77"/>
      <c r="AA168" s="77"/>
      <c r="AB168" s="77"/>
      <c r="AC168" s="77"/>
    </row>
    <row r="169" spans="1:29" ht="15.75" customHeight="1" x14ac:dyDescent="0.2">
      <c r="A169" s="77"/>
      <c r="B169" s="62"/>
      <c r="C169" s="62"/>
      <c r="D169" s="18"/>
      <c r="E169" s="18"/>
      <c r="F169" s="18"/>
      <c r="G169" s="18"/>
      <c r="H169" s="18"/>
      <c r="I169" s="18"/>
      <c r="J169" s="18"/>
      <c r="K169" s="18"/>
      <c r="L169" s="18"/>
      <c r="M169" s="18"/>
      <c r="N169" s="18"/>
      <c r="O169" s="18"/>
      <c r="P169" s="18"/>
      <c r="Q169" s="18"/>
      <c r="R169" s="18"/>
      <c r="S169" s="18"/>
      <c r="T169" s="18"/>
      <c r="U169" s="18"/>
      <c r="V169" s="77"/>
      <c r="W169" s="77"/>
      <c r="X169" s="77"/>
      <c r="Y169" s="77"/>
      <c r="Z169" s="77"/>
      <c r="AA169" s="77"/>
      <c r="AB169" s="77"/>
      <c r="AC169" s="77"/>
    </row>
    <row r="170" spans="1:29" ht="15.75" customHeight="1" x14ac:dyDescent="0.2">
      <c r="A170" s="77"/>
      <c r="B170" s="62"/>
      <c r="C170" s="62"/>
      <c r="D170" s="18"/>
      <c r="E170" s="18"/>
      <c r="F170" s="18"/>
      <c r="G170" s="18"/>
      <c r="H170" s="18"/>
      <c r="I170" s="18"/>
      <c r="J170" s="18"/>
      <c r="K170" s="18"/>
      <c r="L170" s="18"/>
      <c r="M170" s="18"/>
      <c r="N170" s="18"/>
      <c r="O170" s="18"/>
      <c r="P170" s="18"/>
      <c r="Q170" s="18"/>
      <c r="R170" s="18"/>
      <c r="S170" s="18"/>
      <c r="T170" s="18"/>
      <c r="U170" s="18"/>
      <c r="V170" s="77"/>
      <c r="W170" s="77"/>
      <c r="X170" s="77"/>
      <c r="Y170" s="77"/>
      <c r="Z170" s="77"/>
      <c r="AA170" s="77"/>
      <c r="AB170" s="77"/>
      <c r="AC170" s="77"/>
    </row>
    <row r="171" spans="1:29" ht="15.75" customHeight="1" x14ac:dyDescent="0.2">
      <c r="A171" s="77"/>
      <c r="B171" s="62"/>
      <c r="C171" s="62"/>
      <c r="D171" s="18"/>
      <c r="E171" s="18"/>
      <c r="F171" s="18"/>
      <c r="G171" s="18"/>
      <c r="H171" s="18"/>
      <c r="I171" s="18"/>
      <c r="J171" s="18"/>
      <c r="K171" s="18"/>
      <c r="L171" s="18"/>
      <c r="M171" s="18"/>
      <c r="N171" s="18"/>
      <c r="O171" s="18"/>
      <c r="P171" s="18"/>
      <c r="Q171" s="18"/>
      <c r="R171" s="18"/>
      <c r="S171" s="18"/>
      <c r="T171" s="18"/>
      <c r="U171" s="18"/>
      <c r="V171" s="77"/>
      <c r="W171" s="77"/>
      <c r="X171" s="77"/>
      <c r="Y171" s="77"/>
      <c r="Z171" s="77"/>
      <c r="AA171" s="77"/>
      <c r="AB171" s="77"/>
      <c r="AC171" s="77"/>
    </row>
    <row r="172" spans="1:29" ht="15.75" customHeight="1" x14ac:dyDescent="0.2">
      <c r="A172" s="77"/>
      <c r="B172" s="62"/>
      <c r="C172" s="62"/>
      <c r="D172" s="18"/>
      <c r="E172" s="18"/>
      <c r="F172" s="18"/>
      <c r="G172" s="18"/>
      <c r="H172" s="18"/>
      <c r="I172" s="18"/>
      <c r="J172" s="18"/>
      <c r="K172" s="18"/>
      <c r="L172" s="18"/>
      <c r="M172" s="18"/>
      <c r="N172" s="18"/>
      <c r="O172" s="18"/>
      <c r="P172" s="18"/>
      <c r="Q172" s="18"/>
      <c r="R172" s="18"/>
      <c r="S172" s="18"/>
      <c r="T172" s="18"/>
      <c r="U172" s="18"/>
      <c r="V172" s="77"/>
      <c r="W172" s="77"/>
      <c r="X172" s="77"/>
      <c r="Y172" s="77"/>
      <c r="Z172" s="77"/>
      <c r="AA172" s="77"/>
      <c r="AB172" s="77"/>
      <c r="AC172" s="77"/>
    </row>
    <row r="173" spans="1:29" ht="15.75" customHeight="1" x14ac:dyDescent="0.2">
      <c r="A173" s="77"/>
      <c r="B173" s="62"/>
      <c r="C173" s="62"/>
      <c r="D173" s="18"/>
      <c r="E173" s="18"/>
      <c r="F173" s="18"/>
      <c r="G173" s="18"/>
      <c r="H173" s="18"/>
      <c r="I173" s="18"/>
      <c r="J173" s="18"/>
      <c r="K173" s="18"/>
      <c r="L173" s="18"/>
      <c r="M173" s="18"/>
      <c r="N173" s="18"/>
      <c r="O173" s="18"/>
      <c r="P173" s="18"/>
      <c r="Q173" s="18"/>
      <c r="R173" s="18"/>
      <c r="S173" s="18"/>
      <c r="T173" s="18"/>
      <c r="U173" s="18"/>
      <c r="V173" s="77"/>
      <c r="W173" s="77"/>
      <c r="X173" s="77"/>
      <c r="Y173" s="77"/>
      <c r="Z173" s="77"/>
      <c r="AA173" s="77"/>
      <c r="AB173" s="77"/>
      <c r="AC173" s="77"/>
    </row>
    <row r="174" spans="1:29" ht="15.75" customHeight="1" x14ac:dyDescent="0.2">
      <c r="A174" s="77"/>
      <c r="B174" s="62"/>
      <c r="C174" s="62"/>
      <c r="D174" s="18"/>
      <c r="E174" s="18"/>
      <c r="F174" s="18"/>
      <c r="G174" s="18"/>
      <c r="H174" s="18"/>
      <c r="I174" s="18"/>
      <c r="J174" s="18"/>
      <c r="K174" s="18"/>
      <c r="L174" s="18"/>
      <c r="M174" s="18"/>
      <c r="N174" s="18"/>
      <c r="O174" s="18"/>
      <c r="P174" s="18"/>
      <c r="Q174" s="18"/>
      <c r="R174" s="18"/>
      <c r="S174" s="18"/>
      <c r="T174" s="18"/>
      <c r="U174" s="18"/>
      <c r="V174" s="77"/>
      <c r="W174" s="77"/>
      <c r="X174" s="77"/>
      <c r="Y174" s="77"/>
      <c r="Z174" s="77"/>
      <c r="AA174" s="77"/>
      <c r="AB174" s="77"/>
      <c r="AC174" s="77"/>
    </row>
    <row r="175" spans="1:29" ht="15.75" customHeight="1" x14ac:dyDescent="0.2">
      <c r="A175" s="77"/>
      <c r="B175" s="62"/>
      <c r="C175" s="62"/>
      <c r="D175" s="18"/>
      <c r="E175" s="18"/>
      <c r="F175" s="18"/>
      <c r="G175" s="18"/>
      <c r="H175" s="18"/>
      <c r="I175" s="18"/>
      <c r="J175" s="18"/>
      <c r="K175" s="18"/>
      <c r="L175" s="18"/>
      <c r="M175" s="18"/>
      <c r="N175" s="18"/>
      <c r="O175" s="18"/>
      <c r="P175" s="18"/>
      <c r="Q175" s="18"/>
      <c r="R175" s="18"/>
      <c r="S175" s="18"/>
      <c r="T175" s="18"/>
      <c r="U175" s="18"/>
      <c r="V175" s="77"/>
      <c r="W175" s="77"/>
      <c r="X175" s="77"/>
      <c r="Y175" s="77"/>
      <c r="Z175" s="77"/>
      <c r="AA175" s="77"/>
      <c r="AB175" s="77"/>
      <c r="AC175" s="77"/>
    </row>
    <row r="176" spans="1:29" ht="15.75" customHeight="1" x14ac:dyDescent="0.2">
      <c r="A176" s="77"/>
      <c r="B176" s="62"/>
      <c r="C176" s="62"/>
      <c r="D176" s="18"/>
      <c r="E176" s="18"/>
      <c r="F176" s="18"/>
      <c r="G176" s="18"/>
      <c r="H176" s="18"/>
      <c r="I176" s="18"/>
      <c r="J176" s="18"/>
      <c r="K176" s="18"/>
      <c r="L176" s="18"/>
      <c r="M176" s="18"/>
      <c r="N176" s="18"/>
      <c r="O176" s="18"/>
      <c r="P176" s="18"/>
      <c r="Q176" s="18"/>
      <c r="R176" s="18"/>
      <c r="S176" s="18"/>
      <c r="T176" s="18"/>
      <c r="U176" s="18"/>
      <c r="V176" s="77"/>
      <c r="W176" s="77"/>
      <c r="X176" s="77"/>
      <c r="Y176" s="77"/>
      <c r="Z176" s="77"/>
      <c r="AA176" s="77"/>
      <c r="AB176" s="77"/>
      <c r="AC176" s="77"/>
    </row>
    <row r="177" spans="1:29" ht="15.75" customHeight="1" x14ac:dyDescent="0.2">
      <c r="A177" s="77"/>
      <c r="B177" s="62"/>
      <c r="C177" s="62"/>
      <c r="D177" s="18"/>
      <c r="E177" s="18"/>
      <c r="F177" s="18"/>
      <c r="G177" s="18"/>
      <c r="H177" s="18"/>
      <c r="I177" s="18"/>
      <c r="J177" s="18"/>
      <c r="K177" s="18"/>
      <c r="L177" s="18"/>
      <c r="M177" s="18"/>
      <c r="N177" s="18"/>
      <c r="O177" s="18"/>
      <c r="P177" s="18"/>
      <c r="Q177" s="18"/>
      <c r="R177" s="18"/>
      <c r="S177" s="18"/>
      <c r="T177" s="18"/>
      <c r="U177" s="18"/>
      <c r="V177" s="77"/>
      <c r="W177" s="77"/>
      <c r="X177" s="77"/>
      <c r="Y177" s="77"/>
      <c r="Z177" s="77"/>
      <c r="AA177" s="77"/>
      <c r="AB177" s="77"/>
      <c r="AC177" s="77"/>
    </row>
    <row r="178" spans="1:29" ht="15.75" customHeight="1" x14ac:dyDescent="0.2">
      <c r="A178" s="77"/>
      <c r="B178" s="62"/>
      <c r="C178" s="62"/>
      <c r="D178" s="18"/>
      <c r="E178" s="18"/>
      <c r="F178" s="18"/>
      <c r="G178" s="18"/>
      <c r="H178" s="18"/>
      <c r="I178" s="18"/>
      <c r="J178" s="18"/>
      <c r="K178" s="18"/>
      <c r="L178" s="18"/>
      <c r="M178" s="18"/>
      <c r="N178" s="18"/>
      <c r="O178" s="18"/>
      <c r="P178" s="18"/>
      <c r="Q178" s="18"/>
      <c r="R178" s="18"/>
      <c r="S178" s="18"/>
      <c r="T178" s="18"/>
      <c r="U178" s="18"/>
      <c r="V178" s="77"/>
      <c r="W178" s="77"/>
      <c r="X178" s="77"/>
      <c r="Y178" s="77"/>
      <c r="Z178" s="77"/>
      <c r="AA178" s="77"/>
      <c r="AB178" s="77"/>
      <c r="AC178" s="77"/>
    </row>
    <row r="179" spans="1:29" ht="15.75" customHeight="1" x14ac:dyDescent="0.2">
      <c r="A179" s="77"/>
      <c r="B179" s="62"/>
      <c r="C179" s="62"/>
      <c r="D179" s="18"/>
      <c r="E179" s="18"/>
      <c r="F179" s="18"/>
      <c r="G179" s="18"/>
      <c r="H179" s="18"/>
      <c r="I179" s="18"/>
      <c r="J179" s="18"/>
      <c r="K179" s="18"/>
      <c r="L179" s="18"/>
      <c r="M179" s="18"/>
      <c r="N179" s="18"/>
      <c r="O179" s="18"/>
      <c r="P179" s="18"/>
      <c r="Q179" s="18"/>
      <c r="R179" s="18"/>
      <c r="S179" s="18"/>
      <c r="T179" s="18"/>
      <c r="U179" s="18"/>
      <c r="V179" s="77"/>
      <c r="W179" s="77"/>
      <c r="X179" s="77"/>
      <c r="Y179" s="77"/>
      <c r="Z179" s="77"/>
      <c r="AA179" s="77"/>
      <c r="AB179" s="77"/>
      <c r="AC179" s="77"/>
    </row>
    <row r="180" spans="1:29" ht="15.75" customHeight="1" x14ac:dyDescent="0.2">
      <c r="A180" s="77"/>
      <c r="B180" s="62"/>
      <c r="C180" s="62"/>
      <c r="D180" s="18"/>
      <c r="E180" s="18"/>
      <c r="F180" s="18"/>
      <c r="G180" s="18"/>
      <c r="H180" s="18"/>
      <c r="I180" s="18"/>
      <c r="J180" s="18"/>
      <c r="K180" s="18"/>
      <c r="L180" s="18"/>
      <c r="M180" s="18"/>
      <c r="N180" s="18"/>
      <c r="O180" s="18"/>
      <c r="P180" s="18"/>
      <c r="Q180" s="18"/>
      <c r="R180" s="18"/>
      <c r="S180" s="18"/>
      <c r="T180" s="18"/>
      <c r="U180" s="18"/>
      <c r="V180" s="77"/>
      <c r="W180" s="77"/>
      <c r="X180" s="77"/>
      <c r="Y180" s="77"/>
      <c r="Z180" s="77"/>
      <c r="AA180" s="77"/>
      <c r="AB180" s="77"/>
      <c r="AC180" s="77"/>
    </row>
    <row r="181" spans="1:29" ht="15.75" customHeight="1" x14ac:dyDescent="0.2">
      <c r="A181" s="77"/>
      <c r="B181" s="62"/>
      <c r="C181" s="62"/>
      <c r="D181" s="18"/>
      <c r="E181" s="18"/>
      <c r="F181" s="18"/>
      <c r="G181" s="18"/>
      <c r="H181" s="18"/>
      <c r="I181" s="18"/>
      <c r="J181" s="18"/>
      <c r="K181" s="18"/>
      <c r="L181" s="18"/>
      <c r="M181" s="18"/>
      <c r="N181" s="18"/>
      <c r="O181" s="18"/>
      <c r="P181" s="18"/>
      <c r="Q181" s="18"/>
      <c r="R181" s="18"/>
      <c r="S181" s="18"/>
      <c r="T181" s="18"/>
      <c r="U181" s="18"/>
      <c r="V181" s="77"/>
      <c r="W181" s="77"/>
      <c r="X181" s="77"/>
      <c r="Y181" s="77"/>
      <c r="Z181" s="77"/>
      <c r="AA181" s="77"/>
      <c r="AB181" s="77"/>
      <c r="AC181" s="77"/>
    </row>
    <row r="182" spans="1:29" ht="15.75" customHeight="1" x14ac:dyDescent="0.2">
      <c r="A182" s="77"/>
      <c r="B182" s="62"/>
      <c r="C182" s="62"/>
      <c r="D182" s="18"/>
      <c r="E182" s="18"/>
      <c r="F182" s="18"/>
      <c r="G182" s="18"/>
      <c r="H182" s="18"/>
      <c r="I182" s="18"/>
      <c r="J182" s="18"/>
      <c r="K182" s="18"/>
      <c r="L182" s="18"/>
      <c r="M182" s="18"/>
      <c r="N182" s="18"/>
      <c r="O182" s="18"/>
      <c r="P182" s="18"/>
      <c r="Q182" s="18"/>
      <c r="R182" s="18"/>
      <c r="S182" s="18"/>
      <c r="T182" s="18"/>
      <c r="U182" s="18"/>
      <c r="V182" s="77"/>
      <c r="W182" s="77"/>
      <c r="X182" s="77"/>
      <c r="Y182" s="77"/>
      <c r="Z182" s="77"/>
      <c r="AA182" s="77"/>
      <c r="AB182" s="77"/>
      <c r="AC182" s="77"/>
    </row>
    <row r="183" spans="1:29" ht="15.75" customHeight="1" x14ac:dyDescent="0.2">
      <c r="A183" s="77"/>
      <c r="B183" s="62"/>
      <c r="C183" s="62"/>
      <c r="D183" s="18"/>
      <c r="E183" s="18"/>
      <c r="F183" s="18"/>
      <c r="G183" s="18"/>
      <c r="H183" s="18"/>
      <c r="I183" s="18"/>
      <c r="J183" s="18"/>
      <c r="K183" s="18"/>
      <c r="L183" s="18"/>
      <c r="M183" s="18"/>
      <c r="N183" s="18"/>
      <c r="O183" s="18"/>
      <c r="P183" s="18"/>
      <c r="Q183" s="18"/>
      <c r="R183" s="18"/>
      <c r="S183" s="18"/>
      <c r="T183" s="18"/>
      <c r="U183" s="18"/>
      <c r="V183" s="77"/>
      <c r="W183" s="77"/>
      <c r="X183" s="77"/>
      <c r="Y183" s="77"/>
      <c r="Z183" s="77"/>
      <c r="AA183" s="77"/>
      <c r="AB183" s="77"/>
      <c r="AC183" s="77"/>
    </row>
    <row r="184" spans="1:29" ht="15.75" customHeight="1" x14ac:dyDescent="0.2">
      <c r="A184" s="77"/>
      <c r="B184" s="62"/>
      <c r="C184" s="62"/>
      <c r="D184" s="18"/>
      <c r="E184" s="18"/>
      <c r="F184" s="18"/>
      <c r="G184" s="18"/>
      <c r="H184" s="18"/>
      <c r="I184" s="18"/>
      <c r="J184" s="18"/>
      <c r="K184" s="18"/>
      <c r="L184" s="18"/>
      <c r="M184" s="18"/>
      <c r="N184" s="18"/>
      <c r="O184" s="18"/>
      <c r="P184" s="18"/>
      <c r="Q184" s="18"/>
      <c r="R184" s="18"/>
      <c r="S184" s="18"/>
      <c r="T184" s="18"/>
      <c r="U184" s="18"/>
      <c r="V184" s="77"/>
      <c r="W184" s="77"/>
      <c r="X184" s="77"/>
      <c r="Y184" s="77"/>
      <c r="Z184" s="77"/>
      <c r="AA184" s="77"/>
      <c r="AB184" s="77"/>
      <c r="AC184" s="77"/>
    </row>
    <row r="185" spans="1:29" ht="15.75" customHeight="1" x14ac:dyDescent="0.2">
      <c r="A185" s="77"/>
      <c r="B185" s="62"/>
      <c r="C185" s="62"/>
      <c r="D185" s="18"/>
      <c r="E185" s="18"/>
      <c r="F185" s="18"/>
      <c r="G185" s="18"/>
      <c r="H185" s="18"/>
      <c r="I185" s="18"/>
      <c r="J185" s="18"/>
      <c r="K185" s="18"/>
      <c r="L185" s="18"/>
      <c r="M185" s="18"/>
      <c r="N185" s="18"/>
      <c r="O185" s="18"/>
      <c r="P185" s="18"/>
      <c r="Q185" s="18"/>
      <c r="R185" s="18"/>
      <c r="S185" s="18"/>
      <c r="T185" s="18"/>
      <c r="U185" s="18"/>
      <c r="V185" s="77"/>
      <c r="W185" s="77"/>
      <c r="X185" s="77"/>
      <c r="Y185" s="77"/>
      <c r="Z185" s="77"/>
      <c r="AA185" s="77"/>
      <c r="AB185" s="77"/>
      <c r="AC185" s="77"/>
    </row>
    <row r="186" spans="1:29" ht="15.75" customHeight="1" x14ac:dyDescent="0.2">
      <c r="A186" s="77"/>
      <c r="B186" s="62"/>
      <c r="C186" s="62"/>
      <c r="D186" s="18"/>
      <c r="E186" s="18"/>
      <c r="F186" s="18"/>
      <c r="G186" s="18"/>
      <c r="H186" s="18"/>
      <c r="I186" s="18"/>
      <c r="J186" s="18"/>
      <c r="K186" s="18"/>
      <c r="L186" s="18"/>
      <c r="M186" s="18"/>
      <c r="N186" s="18"/>
      <c r="O186" s="18"/>
      <c r="P186" s="18"/>
      <c r="Q186" s="18"/>
      <c r="R186" s="18"/>
      <c r="S186" s="18"/>
      <c r="T186" s="18"/>
      <c r="U186" s="18"/>
      <c r="V186" s="77"/>
      <c r="W186" s="77"/>
      <c r="X186" s="77"/>
      <c r="Y186" s="77"/>
      <c r="Z186" s="77"/>
      <c r="AA186" s="77"/>
      <c r="AB186" s="77"/>
      <c r="AC186" s="77"/>
    </row>
    <row r="187" spans="1:29" ht="15.75" customHeight="1" x14ac:dyDescent="0.2">
      <c r="A187" s="77"/>
      <c r="B187" s="62"/>
      <c r="C187" s="62"/>
      <c r="D187" s="18"/>
      <c r="E187" s="18"/>
      <c r="F187" s="18"/>
      <c r="G187" s="18"/>
      <c r="H187" s="18"/>
      <c r="I187" s="18"/>
      <c r="J187" s="18"/>
      <c r="K187" s="18"/>
      <c r="L187" s="18"/>
      <c r="M187" s="18"/>
      <c r="N187" s="18"/>
      <c r="O187" s="18"/>
      <c r="P187" s="18"/>
      <c r="Q187" s="18"/>
      <c r="R187" s="18"/>
      <c r="S187" s="18"/>
      <c r="T187" s="18"/>
      <c r="U187" s="18"/>
      <c r="V187" s="77"/>
      <c r="W187" s="77"/>
      <c r="X187" s="77"/>
      <c r="Y187" s="77"/>
      <c r="Z187" s="77"/>
      <c r="AA187" s="77"/>
      <c r="AB187" s="77"/>
      <c r="AC187" s="77"/>
    </row>
    <row r="188" spans="1:29" ht="15.75" customHeight="1" x14ac:dyDescent="0.2">
      <c r="A188" s="77"/>
      <c r="B188" s="62"/>
      <c r="C188" s="62"/>
      <c r="D188" s="18"/>
      <c r="E188" s="18"/>
      <c r="F188" s="18"/>
      <c r="G188" s="18"/>
      <c r="H188" s="18"/>
      <c r="I188" s="18"/>
      <c r="J188" s="18"/>
      <c r="K188" s="18"/>
      <c r="L188" s="18"/>
      <c r="M188" s="18"/>
      <c r="N188" s="18"/>
      <c r="O188" s="18"/>
      <c r="P188" s="18"/>
      <c r="Q188" s="18"/>
      <c r="R188" s="18"/>
      <c r="S188" s="18"/>
      <c r="T188" s="18"/>
      <c r="U188" s="18"/>
      <c r="V188" s="77"/>
      <c r="W188" s="77"/>
      <c r="X188" s="77"/>
      <c r="Y188" s="77"/>
      <c r="Z188" s="77"/>
      <c r="AA188" s="77"/>
      <c r="AB188" s="77"/>
      <c r="AC188" s="77"/>
    </row>
    <row r="189" spans="1:29" ht="15.75" customHeight="1" x14ac:dyDescent="0.2">
      <c r="A189" s="77"/>
      <c r="B189" s="62"/>
      <c r="C189" s="62"/>
      <c r="D189" s="18"/>
      <c r="E189" s="18"/>
      <c r="F189" s="18"/>
      <c r="G189" s="18"/>
      <c r="H189" s="18"/>
      <c r="I189" s="18"/>
      <c r="J189" s="18"/>
      <c r="K189" s="18"/>
      <c r="L189" s="18"/>
      <c r="M189" s="18"/>
      <c r="N189" s="18"/>
      <c r="O189" s="18"/>
      <c r="P189" s="18"/>
      <c r="Q189" s="18"/>
      <c r="R189" s="18"/>
      <c r="S189" s="18"/>
      <c r="T189" s="18"/>
      <c r="U189" s="18"/>
      <c r="V189" s="77"/>
      <c r="W189" s="77"/>
      <c r="X189" s="77"/>
      <c r="Y189" s="77"/>
      <c r="Z189" s="77"/>
      <c r="AA189" s="77"/>
      <c r="AB189" s="77"/>
      <c r="AC189" s="77"/>
    </row>
    <row r="190" spans="1:29" ht="15.75" customHeight="1" x14ac:dyDescent="0.2">
      <c r="A190" s="77"/>
      <c r="B190" s="62"/>
      <c r="C190" s="62"/>
      <c r="D190" s="18"/>
      <c r="E190" s="18"/>
      <c r="F190" s="18"/>
      <c r="G190" s="18"/>
      <c r="H190" s="18"/>
      <c r="I190" s="18"/>
      <c r="J190" s="18"/>
      <c r="K190" s="18"/>
      <c r="L190" s="18"/>
      <c r="M190" s="18"/>
      <c r="N190" s="18"/>
      <c r="O190" s="18"/>
      <c r="P190" s="18"/>
      <c r="Q190" s="18"/>
      <c r="R190" s="18"/>
      <c r="S190" s="18"/>
      <c r="T190" s="18"/>
      <c r="U190" s="18"/>
      <c r="V190" s="77"/>
      <c r="W190" s="77"/>
      <c r="X190" s="77"/>
      <c r="Y190" s="77"/>
      <c r="Z190" s="77"/>
      <c r="AA190" s="77"/>
      <c r="AB190" s="77"/>
      <c r="AC190" s="77"/>
    </row>
    <row r="191" spans="1:29" ht="15.75" customHeight="1" x14ac:dyDescent="0.2">
      <c r="A191" s="77"/>
      <c r="B191" s="62"/>
      <c r="C191" s="62"/>
      <c r="D191" s="18"/>
      <c r="E191" s="18"/>
      <c r="F191" s="18"/>
      <c r="G191" s="18"/>
      <c r="H191" s="18"/>
      <c r="I191" s="18"/>
      <c r="J191" s="18"/>
      <c r="K191" s="18"/>
      <c r="L191" s="18"/>
      <c r="M191" s="18"/>
      <c r="N191" s="18"/>
      <c r="O191" s="18"/>
      <c r="P191" s="18"/>
      <c r="Q191" s="18"/>
      <c r="R191" s="18"/>
      <c r="S191" s="18"/>
      <c r="T191" s="18"/>
      <c r="U191" s="18"/>
      <c r="V191" s="77"/>
      <c r="W191" s="77"/>
      <c r="X191" s="77"/>
      <c r="Y191" s="77"/>
      <c r="Z191" s="77"/>
      <c r="AA191" s="77"/>
      <c r="AB191" s="77"/>
      <c r="AC191" s="77"/>
    </row>
    <row r="192" spans="1:29" ht="15.75" customHeight="1" x14ac:dyDescent="0.2">
      <c r="A192" s="77"/>
      <c r="B192" s="62"/>
      <c r="C192" s="62"/>
      <c r="D192" s="18"/>
      <c r="E192" s="18"/>
      <c r="F192" s="18"/>
      <c r="G192" s="18"/>
      <c r="H192" s="18"/>
      <c r="I192" s="18"/>
      <c r="J192" s="18"/>
      <c r="K192" s="18"/>
      <c r="L192" s="18"/>
      <c r="M192" s="18"/>
      <c r="N192" s="18"/>
      <c r="O192" s="18"/>
      <c r="P192" s="18"/>
      <c r="Q192" s="18"/>
      <c r="R192" s="18"/>
      <c r="S192" s="18"/>
      <c r="T192" s="18"/>
      <c r="U192" s="18"/>
      <c r="V192" s="77"/>
      <c r="W192" s="77"/>
      <c r="X192" s="77"/>
      <c r="Y192" s="77"/>
      <c r="Z192" s="77"/>
      <c r="AA192" s="77"/>
      <c r="AB192" s="77"/>
      <c r="AC192" s="77"/>
    </row>
    <row r="193" spans="1:29" ht="15.75" customHeight="1" x14ac:dyDescent="0.2">
      <c r="A193" s="77"/>
      <c r="B193" s="62"/>
      <c r="C193" s="62"/>
      <c r="D193" s="18"/>
      <c r="E193" s="18"/>
      <c r="F193" s="18"/>
      <c r="G193" s="18"/>
      <c r="H193" s="18"/>
      <c r="I193" s="18"/>
      <c r="J193" s="18"/>
      <c r="K193" s="18"/>
      <c r="L193" s="18"/>
      <c r="M193" s="18"/>
      <c r="N193" s="18"/>
      <c r="O193" s="18"/>
      <c r="P193" s="18"/>
      <c r="Q193" s="18"/>
      <c r="R193" s="18"/>
      <c r="S193" s="18"/>
      <c r="T193" s="18"/>
      <c r="U193" s="18"/>
      <c r="V193" s="77"/>
      <c r="W193" s="77"/>
      <c r="X193" s="77"/>
      <c r="Y193" s="77"/>
      <c r="Z193" s="77"/>
      <c r="AA193" s="77"/>
      <c r="AB193" s="77"/>
      <c r="AC193" s="77"/>
    </row>
    <row r="194" spans="1:29" ht="15.75" customHeight="1" x14ac:dyDescent="0.2">
      <c r="A194" s="77"/>
      <c r="B194" s="62"/>
      <c r="C194" s="62"/>
      <c r="D194" s="18"/>
      <c r="E194" s="18"/>
      <c r="F194" s="18"/>
      <c r="G194" s="18"/>
      <c r="H194" s="18"/>
      <c r="I194" s="18"/>
      <c r="J194" s="18"/>
      <c r="K194" s="18"/>
      <c r="L194" s="18"/>
      <c r="M194" s="18"/>
      <c r="N194" s="18"/>
      <c r="O194" s="18"/>
      <c r="P194" s="18"/>
      <c r="Q194" s="18"/>
      <c r="R194" s="18"/>
      <c r="S194" s="18"/>
      <c r="T194" s="18"/>
      <c r="U194" s="18"/>
      <c r="V194" s="77"/>
      <c r="W194" s="77"/>
      <c r="X194" s="77"/>
      <c r="Y194" s="77"/>
      <c r="Z194" s="77"/>
      <c r="AA194" s="77"/>
      <c r="AB194" s="77"/>
      <c r="AC194" s="77"/>
    </row>
    <row r="195" spans="1:29" ht="15.75" customHeight="1" x14ac:dyDescent="0.2">
      <c r="A195" s="77"/>
      <c r="B195" s="62"/>
      <c r="C195" s="62"/>
      <c r="D195" s="18"/>
      <c r="E195" s="18"/>
      <c r="F195" s="18"/>
      <c r="G195" s="18"/>
      <c r="H195" s="18"/>
      <c r="I195" s="18"/>
      <c r="J195" s="18"/>
      <c r="K195" s="18"/>
      <c r="L195" s="18"/>
      <c r="M195" s="18"/>
      <c r="N195" s="18"/>
      <c r="O195" s="18"/>
      <c r="P195" s="18"/>
      <c r="Q195" s="18"/>
      <c r="R195" s="18"/>
      <c r="S195" s="18"/>
      <c r="T195" s="18"/>
      <c r="U195" s="18"/>
      <c r="V195" s="77"/>
      <c r="W195" s="77"/>
      <c r="X195" s="77"/>
      <c r="Y195" s="77"/>
      <c r="Z195" s="77"/>
      <c r="AA195" s="77"/>
      <c r="AB195" s="77"/>
      <c r="AC195" s="77"/>
    </row>
    <row r="196" spans="1:29" ht="15.75" customHeight="1" x14ac:dyDescent="0.2">
      <c r="A196" s="77"/>
      <c r="B196" s="62"/>
      <c r="C196" s="62"/>
      <c r="D196" s="18"/>
      <c r="E196" s="18"/>
      <c r="F196" s="18"/>
      <c r="G196" s="18"/>
      <c r="H196" s="18"/>
      <c r="I196" s="18"/>
      <c r="J196" s="18"/>
      <c r="K196" s="18"/>
      <c r="L196" s="18"/>
      <c r="M196" s="18"/>
      <c r="N196" s="18"/>
      <c r="O196" s="18"/>
      <c r="P196" s="18"/>
      <c r="Q196" s="18"/>
      <c r="R196" s="18"/>
      <c r="S196" s="18"/>
      <c r="T196" s="18"/>
      <c r="U196" s="18"/>
      <c r="V196" s="77"/>
      <c r="W196" s="77"/>
      <c r="X196" s="77"/>
      <c r="Y196" s="77"/>
      <c r="Z196" s="77"/>
      <c r="AA196" s="77"/>
      <c r="AB196" s="77"/>
      <c r="AC196" s="77"/>
    </row>
    <row r="197" spans="1:29" ht="15.75" customHeight="1" x14ac:dyDescent="0.2">
      <c r="A197" s="77"/>
      <c r="B197" s="62"/>
      <c r="C197" s="62"/>
      <c r="D197" s="18"/>
      <c r="E197" s="18"/>
      <c r="F197" s="18"/>
      <c r="G197" s="18"/>
      <c r="H197" s="18"/>
      <c r="I197" s="18"/>
      <c r="J197" s="18"/>
      <c r="K197" s="18"/>
      <c r="L197" s="18"/>
      <c r="M197" s="18"/>
      <c r="N197" s="18"/>
      <c r="O197" s="18"/>
      <c r="P197" s="18"/>
      <c r="Q197" s="18"/>
      <c r="R197" s="18"/>
      <c r="S197" s="18"/>
      <c r="T197" s="18"/>
      <c r="U197" s="18"/>
      <c r="V197" s="77"/>
      <c r="W197" s="77"/>
      <c r="X197" s="77"/>
      <c r="Y197" s="77"/>
      <c r="Z197" s="77"/>
      <c r="AA197" s="77"/>
      <c r="AB197" s="77"/>
      <c r="AC197" s="77"/>
    </row>
    <row r="198" spans="1:29" ht="15.75" customHeight="1" x14ac:dyDescent="0.2">
      <c r="A198" s="77"/>
      <c r="B198" s="62"/>
      <c r="C198" s="62"/>
      <c r="D198" s="18"/>
      <c r="E198" s="18"/>
      <c r="F198" s="18"/>
      <c r="G198" s="18"/>
      <c r="H198" s="18"/>
      <c r="I198" s="18"/>
      <c r="J198" s="18"/>
      <c r="K198" s="18"/>
      <c r="L198" s="18"/>
      <c r="M198" s="18"/>
      <c r="N198" s="18"/>
      <c r="O198" s="18"/>
      <c r="P198" s="18"/>
      <c r="Q198" s="18"/>
      <c r="R198" s="18"/>
      <c r="S198" s="18"/>
      <c r="T198" s="18"/>
      <c r="U198" s="18"/>
      <c r="V198" s="77"/>
      <c r="W198" s="77"/>
      <c r="X198" s="77"/>
      <c r="Y198" s="77"/>
      <c r="Z198" s="77"/>
      <c r="AA198" s="77"/>
      <c r="AB198" s="77"/>
      <c r="AC198" s="77"/>
    </row>
    <row r="199" spans="1:29" ht="15.75" customHeight="1" x14ac:dyDescent="0.2">
      <c r="A199" s="77"/>
      <c r="B199" s="62"/>
      <c r="C199" s="62"/>
      <c r="D199" s="18"/>
      <c r="E199" s="18"/>
      <c r="F199" s="18"/>
      <c r="G199" s="18"/>
      <c r="H199" s="18"/>
      <c r="I199" s="18"/>
      <c r="J199" s="18"/>
      <c r="K199" s="18"/>
      <c r="L199" s="18"/>
      <c r="M199" s="18"/>
      <c r="N199" s="18"/>
      <c r="O199" s="18"/>
      <c r="P199" s="18"/>
      <c r="Q199" s="18"/>
      <c r="R199" s="18"/>
      <c r="S199" s="18"/>
      <c r="T199" s="18"/>
      <c r="U199" s="18"/>
      <c r="V199" s="77"/>
      <c r="W199" s="77"/>
      <c r="X199" s="77"/>
      <c r="Y199" s="77"/>
      <c r="Z199" s="77"/>
      <c r="AA199" s="77"/>
      <c r="AB199" s="77"/>
      <c r="AC199" s="77"/>
    </row>
    <row r="200" spans="1:29" ht="15.75" customHeight="1" x14ac:dyDescent="0.2">
      <c r="A200" s="77"/>
      <c r="B200" s="62"/>
      <c r="C200" s="62"/>
      <c r="D200" s="18"/>
      <c r="E200" s="18"/>
      <c r="F200" s="18"/>
      <c r="G200" s="18"/>
      <c r="H200" s="18"/>
      <c r="I200" s="18"/>
      <c r="J200" s="18"/>
      <c r="K200" s="18"/>
      <c r="L200" s="18"/>
      <c r="M200" s="18"/>
      <c r="N200" s="18"/>
      <c r="O200" s="18"/>
      <c r="P200" s="18"/>
      <c r="Q200" s="18"/>
      <c r="R200" s="18"/>
      <c r="S200" s="18"/>
      <c r="T200" s="18"/>
      <c r="U200" s="18"/>
      <c r="V200" s="77"/>
      <c r="W200" s="77"/>
      <c r="X200" s="77"/>
      <c r="Y200" s="77"/>
      <c r="Z200" s="77"/>
      <c r="AA200" s="77"/>
      <c r="AB200" s="77"/>
      <c r="AC200" s="77"/>
    </row>
    <row r="201" spans="1:29" ht="15.75" customHeight="1" x14ac:dyDescent="0.2">
      <c r="A201" s="77"/>
      <c r="B201" s="62"/>
      <c r="C201" s="62"/>
      <c r="D201" s="18"/>
      <c r="E201" s="18"/>
      <c r="F201" s="18"/>
      <c r="G201" s="18"/>
      <c r="H201" s="18"/>
      <c r="I201" s="18"/>
      <c r="J201" s="18"/>
      <c r="K201" s="18"/>
      <c r="L201" s="18"/>
      <c r="M201" s="18"/>
      <c r="N201" s="18"/>
      <c r="O201" s="18"/>
      <c r="P201" s="18"/>
      <c r="Q201" s="18"/>
      <c r="R201" s="18"/>
      <c r="S201" s="18"/>
      <c r="T201" s="18"/>
      <c r="U201" s="18"/>
      <c r="V201" s="77"/>
      <c r="W201" s="77"/>
      <c r="X201" s="77"/>
      <c r="Y201" s="77"/>
      <c r="Z201" s="77"/>
      <c r="AA201" s="77"/>
      <c r="AB201" s="77"/>
      <c r="AC201" s="77"/>
    </row>
    <row r="202" spans="1:29" ht="15.75" customHeight="1" x14ac:dyDescent="0.2">
      <c r="A202" s="77"/>
      <c r="B202" s="62"/>
      <c r="C202" s="62"/>
      <c r="D202" s="18"/>
      <c r="E202" s="18"/>
      <c r="F202" s="18"/>
      <c r="G202" s="18"/>
      <c r="H202" s="18"/>
      <c r="I202" s="18"/>
      <c r="J202" s="18"/>
      <c r="K202" s="18"/>
      <c r="L202" s="18"/>
      <c r="M202" s="18"/>
      <c r="N202" s="18"/>
      <c r="O202" s="18"/>
      <c r="P202" s="18"/>
      <c r="Q202" s="18"/>
      <c r="R202" s="18"/>
      <c r="S202" s="18"/>
      <c r="T202" s="18"/>
      <c r="U202" s="18"/>
      <c r="V202" s="77"/>
      <c r="W202" s="77"/>
      <c r="X202" s="77"/>
      <c r="Y202" s="77"/>
      <c r="Z202" s="77"/>
      <c r="AA202" s="77"/>
      <c r="AB202" s="77"/>
      <c r="AC202" s="77"/>
    </row>
    <row r="203" spans="1:29" ht="15.75" customHeight="1" x14ac:dyDescent="0.2">
      <c r="A203" s="77"/>
      <c r="B203" s="62"/>
      <c r="C203" s="62"/>
      <c r="D203" s="18"/>
      <c r="E203" s="18"/>
      <c r="F203" s="18"/>
      <c r="G203" s="18"/>
      <c r="H203" s="18"/>
      <c r="I203" s="18"/>
      <c r="J203" s="18"/>
      <c r="K203" s="18"/>
      <c r="L203" s="18"/>
      <c r="M203" s="18"/>
      <c r="N203" s="18"/>
      <c r="O203" s="18"/>
      <c r="P203" s="18"/>
      <c r="Q203" s="18"/>
      <c r="R203" s="18"/>
      <c r="S203" s="18"/>
      <c r="T203" s="18"/>
      <c r="U203" s="18"/>
      <c r="V203" s="77"/>
      <c r="W203" s="77"/>
      <c r="X203" s="77"/>
      <c r="Y203" s="77"/>
      <c r="Z203" s="77"/>
      <c r="AA203" s="77"/>
      <c r="AB203" s="77"/>
      <c r="AC203" s="77"/>
    </row>
    <row r="204" spans="1:29" ht="15.75" customHeight="1" x14ac:dyDescent="0.2">
      <c r="A204" s="77"/>
      <c r="B204" s="62"/>
      <c r="C204" s="62"/>
      <c r="D204" s="18"/>
      <c r="E204" s="18"/>
      <c r="F204" s="18"/>
      <c r="G204" s="18"/>
      <c r="H204" s="18"/>
      <c r="I204" s="18"/>
      <c r="J204" s="18"/>
      <c r="K204" s="18"/>
      <c r="L204" s="18"/>
      <c r="M204" s="18"/>
      <c r="N204" s="18"/>
      <c r="O204" s="18"/>
      <c r="P204" s="18"/>
      <c r="Q204" s="18"/>
      <c r="R204" s="18"/>
      <c r="S204" s="18"/>
      <c r="T204" s="18"/>
      <c r="U204" s="18"/>
      <c r="V204" s="77"/>
      <c r="W204" s="77"/>
      <c r="X204" s="77"/>
      <c r="Y204" s="77"/>
      <c r="Z204" s="77"/>
      <c r="AA204" s="77"/>
      <c r="AB204" s="77"/>
      <c r="AC204" s="77"/>
    </row>
    <row r="205" spans="1:29" ht="15.75" customHeight="1" x14ac:dyDescent="0.2">
      <c r="A205" s="77"/>
      <c r="B205" s="62"/>
      <c r="C205" s="62"/>
      <c r="D205" s="18"/>
      <c r="E205" s="18"/>
      <c r="F205" s="18"/>
      <c r="G205" s="18"/>
      <c r="H205" s="18"/>
      <c r="I205" s="18"/>
      <c r="J205" s="18"/>
      <c r="K205" s="18"/>
      <c r="L205" s="18"/>
      <c r="M205" s="18"/>
      <c r="N205" s="18"/>
      <c r="O205" s="18"/>
      <c r="P205" s="18"/>
      <c r="Q205" s="18"/>
      <c r="R205" s="18"/>
      <c r="S205" s="18"/>
      <c r="T205" s="18"/>
      <c r="U205" s="18"/>
      <c r="V205" s="77"/>
      <c r="W205" s="77"/>
      <c r="X205" s="77"/>
      <c r="Y205" s="77"/>
      <c r="Z205" s="77"/>
      <c r="AA205" s="77"/>
      <c r="AB205" s="77"/>
      <c r="AC205" s="77"/>
    </row>
    <row r="206" spans="1:29" ht="15.75" customHeight="1" x14ac:dyDescent="0.2">
      <c r="A206" s="77"/>
      <c r="B206" s="62"/>
      <c r="C206" s="62"/>
      <c r="D206" s="18"/>
      <c r="E206" s="18"/>
      <c r="F206" s="18"/>
      <c r="G206" s="18"/>
      <c r="H206" s="18"/>
      <c r="I206" s="18"/>
      <c r="J206" s="18"/>
      <c r="K206" s="18"/>
      <c r="L206" s="18"/>
      <c r="M206" s="18"/>
      <c r="N206" s="18"/>
      <c r="O206" s="18"/>
      <c r="P206" s="18"/>
      <c r="Q206" s="18"/>
      <c r="R206" s="18"/>
      <c r="S206" s="18"/>
      <c r="T206" s="18"/>
      <c r="U206" s="18"/>
      <c r="V206" s="77"/>
      <c r="W206" s="77"/>
      <c r="X206" s="77"/>
      <c r="Y206" s="77"/>
      <c r="Z206" s="77"/>
      <c r="AA206" s="77"/>
      <c r="AB206" s="77"/>
      <c r="AC206" s="77"/>
    </row>
    <row r="207" spans="1:29" ht="15.75" customHeight="1" x14ac:dyDescent="0.2">
      <c r="A207" s="77"/>
      <c r="B207" s="62"/>
      <c r="C207" s="62"/>
      <c r="D207" s="18"/>
      <c r="E207" s="18"/>
      <c r="F207" s="18"/>
      <c r="G207" s="18"/>
      <c r="H207" s="18"/>
      <c r="I207" s="18"/>
      <c r="J207" s="18"/>
      <c r="K207" s="18"/>
      <c r="L207" s="18"/>
      <c r="M207" s="18"/>
      <c r="N207" s="18"/>
      <c r="O207" s="18"/>
      <c r="P207" s="18"/>
      <c r="Q207" s="18"/>
      <c r="R207" s="18"/>
      <c r="S207" s="18"/>
      <c r="T207" s="18"/>
      <c r="U207" s="18"/>
      <c r="V207" s="77"/>
      <c r="W207" s="77"/>
      <c r="X207" s="77"/>
      <c r="Y207" s="77"/>
      <c r="Z207" s="77"/>
      <c r="AA207" s="77"/>
      <c r="AB207" s="77"/>
      <c r="AC207" s="77"/>
    </row>
    <row r="208" spans="1:29" ht="15.75" customHeight="1" x14ac:dyDescent="0.2">
      <c r="A208" s="77"/>
      <c r="B208" s="62"/>
      <c r="C208" s="62"/>
      <c r="D208" s="18"/>
      <c r="E208" s="18"/>
      <c r="F208" s="18"/>
      <c r="G208" s="18"/>
      <c r="H208" s="18"/>
      <c r="I208" s="18"/>
      <c r="J208" s="18"/>
      <c r="K208" s="18"/>
      <c r="L208" s="18"/>
      <c r="M208" s="18"/>
      <c r="N208" s="18"/>
      <c r="O208" s="18"/>
      <c r="P208" s="18"/>
      <c r="Q208" s="18"/>
      <c r="R208" s="18"/>
      <c r="S208" s="18"/>
      <c r="T208" s="18"/>
      <c r="U208" s="18"/>
      <c r="V208" s="77"/>
      <c r="W208" s="77"/>
      <c r="X208" s="77"/>
      <c r="Y208" s="77"/>
      <c r="Z208" s="77"/>
      <c r="AA208" s="77"/>
      <c r="AB208" s="77"/>
      <c r="AC208" s="77"/>
    </row>
    <row r="209" spans="1:29" ht="15.75" customHeight="1" x14ac:dyDescent="0.2">
      <c r="A209" s="77"/>
      <c r="B209" s="62"/>
      <c r="C209" s="62"/>
      <c r="D209" s="18"/>
      <c r="E209" s="18"/>
      <c r="F209" s="18"/>
      <c r="G209" s="18"/>
      <c r="H209" s="18"/>
      <c r="I209" s="18"/>
      <c r="J209" s="18"/>
      <c r="K209" s="18"/>
      <c r="L209" s="18"/>
      <c r="M209" s="18"/>
      <c r="N209" s="18"/>
      <c r="O209" s="18"/>
      <c r="P209" s="18"/>
      <c r="Q209" s="18"/>
      <c r="R209" s="18"/>
      <c r="S209" s="18"/>
      <c r="T209" s="18"/>
      <c r="U209" s="18"/>
      <c r="V209" s="77"/>
      <c r="W209" s="77"/>
      <c r="X209" s="77"/>
      <c r="Y209" s="77"/>
      <c r="Z209" s="77"/>
      <c r="AA209" s="77"/>
      <c r="AB209" s="77"/>
      <c r="AC209" s="77"/>
    </row>
    <row r="210" spans="1:29" ht="15.75" customHeight="1" x14ac:dyDescent="0.2">
      <c r="A210" s="77"/>
      <c r="B210" s="62"/>
      <c r="C210" s="62"/>
      <c r="D210" s="18"/>
      <c r="E210" s="18"/>
      <c r="F210" s="18"/>
      <c r="G210" s="18"/>
      <c r="H210" s="18"/>
      <c r="I210" s="18"/>
      <c r="J210" s="18"/>
      <c r="K210" s="18"/>
      <c r="L210" s="18"/>
      <c r="M210" s="18"/>
      <c r="N210" s="18"/>
      <c r="O210" s="18"/>
      <c r="P210" s="18"/>
      <c r="Q210" s="18"/>
      <c r="R210" s="18"/>
      <c r="S210" s="18"/>
      <c r="T210" s="18"/>
      <c r="U210" s="18"/>
      <c r="V210" s="77"/>
      <c r="W210" s="77"/>
      <c r="X210" s="77"/>
      <c r="Y210" s="77"/>
      <c r="Z210" s="77"/>
      <c r="AA210" s="77"/>
      <c r="AB210" s="77"/>
      <c r="AC210" s="77"/>
    </row>
    <row r="211" spans="1:29" ht="15.75" customHeight="1" x14ac:dyDescent="0.2">
      <c r="A211" s="77"/>
      <c r="B211" s="62"/>
      <c r="C211" s="62"/>
      <c r="D211" s="18"/>
      <c r="E211" s="18"/>
      <c r="F211" s="18"/>
      <c r="G211" s="18"/>
      <c r="H211" s="18"/>
      <c r="I211" s="18"/>
      <c r="J211" s="18"/>
      <c r="K211" s="18"/>
      <c r="L211" s="18"/>
      <c r="M211" s="18"/>
      <c r="N211" s="18"/>
      <c r="O211" s="18"/>
      <c r="P211" s="18"/>
      <c r="Q211" s="18"/>
      <c r="R211" s="18"/>
      <c r="S211" s="18"/>
      <c r="T211" s="18"/>
      <c r="U211" s="18"/>
      <c r="V211" s="77"/>
      <c r="W211" s="77"/>
      <c r="X211" s="77"/>
      <c r="Y211" s="77"/>
      <c r="Z211" s="77"/>
      <c r="AA211" s="77"/>
      <c r="AB211" s="77"/>
      <c r="AC211" s="77"/>
    </row>
    <row r="212" spans="1:29" ht="15.75" customHeight="1" x14ac:dyDescent="0.2">
      <c r="A212" s="77"/>
      <c r="B212" s="62"/>
      <c r="C212" s="62"/>
      <c r="D212" s="18"/>
      <c r="E212" s="18"/>
      <c r="F212" s="18"/>
      <c r="G212" s="18"/>
      <c r="H212" s="18"/>
      <c r="I212" s="18"/>
      <c r="J212" s="18"/>
      <c r="K212" s="18"/>
      <c r="L212" s="18"/>
      <c r="M212" s="18"/>
      <c r="N212" s="18"/>
      <c r="O212" s="18"/>
      <c r="P212" s="18"/>
      <c r="Q212" s="18"/>
      <c r="R212" s="18"/>
      <c r="S212" s="18"/>
      <c r="T212" s="18"/>
      <c r="U212" s="18"/>
      <c r="V212" s="77"/>
      <c r="W212" s="77"/>
      <c r="X212" s="77"/>
      <c r="Y212" s="77"/>
      <c r="Z212" s="77"/>
      <c r="AA212" s="77"/>
      <c r="AB212" s="77"/>
      <c r="AC212" s="77"/>
    </row>
    <row r="213" spans="1:29" ht="15.75" customHeight="1" x14ac:dyDescent="0.2">
      <c r="A213" s="77"/>
      <c r="B213" s="62"/>
      <c r="C213" s="62"/>
      <c r="D213" s="18"/>
      <c r="E213" s="18"/>
      <c r="F213" s="18"/>
      <c r="G213" s="18"/>
      <c r="H213" s="18"/>
      <c r="I213" s="18"/>
      <c r="J213" s="18"/>
      <c r="K213" s="18"/>
      <c r="L213" s="18"/>
      <c r="M213" s="18"/>
      <c r="N213" s="18"/>
      <c r="O213" s="18"/>
      <c r="P213" s="18"/>
      <c r="Q213" s="18"/>
      <c r="R213" s="18"/>
      <c r="S213" s="18"/>
      <c r="T213" s="18"/>
      <c r="U213" s="18"/>
      <c r="V213" s="77"/>
      <c r="W213" s="77"/>
      <c r="X213" s="77"/>
      <c r="Y213" s="77"/>
      <c r="Z213" s="77"/>
      <c r="AA213" s="77"/>
      <c r="AB213" s="77"/>
      <c r="AC213" s="77"/>
    </row>
    <row r="214" spans="1:29" ht="15.75" customHeight="1" x14ac:dyDescent="0.2">
      <c r="A214" s="77"/>
      <c r="B214" s="62"/>
      <c r="C214" s="62"/>
      <c r="D214" s="18"/>
      <c r="E214" s="18"/>
      <c r="F214" s="18"/>
      <c r="G214" s="18"/>
      <c r="H214" s="18"/>
      <c r="I214" s="18"/>
      <c r="J214" s="18"/>
      <c r="K214" s="18"/>
      <c r="L214" s="18"/>
      <c r="M214" s="18"/>
      <c r="N214" s="18"/>
      <c r="O214" s="18"/>
      <c r="P214" s="18"/>
      <c r="Q214" s="18"/>
      <c r="R214" s="18"/>
      <c r="S214" s="18"/>
      <c r="T214" s="18"/>
      <c r="U214" s="18"/>
      <c r="V214" s="77"/>
      <c r="W214" s="77"/>
      <c r="X214" s="77"/>
      <c r="Y214" s="77"/>
      <c r="Z214" s="77"/>
      <c r="AA214" s="77"/>
      <c r="AB214" s="77"/>
      <c r="AC214" s="77"/>
    </row>
    <row r="215" spans="1:29" ht="15.75" customHeight="1" x14ac:dyDescent="0.2">
      <c r="A215" s="77"/>
      <c r="B215" s="62"/>
      <c r="C215" s="62"/>
      <c r="D215" s="18"/>
      <c r="E215" s="18"/>
      <c r="F215" s="18"/>
      <c r="G215" s="18"/>
      <c r="H215" s="18"/>
      <c r="I215" s="18"/>
      <c r="J215" s="18"/>
      <c r="K215" s="18"/>
      <c r="L215" s="18"/>
      <c r="M215" s="18"/>
      <c r="N215" s="18"/>
      <c r="O215" s="18"/>
      <c r="P215" s="18"/>
      <c r="Q215" s="18"/>
      <c r="R215" s="18"/>
      <c r="S215" s="18"/>
      <c r="T215" s="18"/>
      <c r="U215" s="18"/>
      <c r="V215" s="77"/>
      <c r="W215" s="77"/>
      <c r="X215" s="77"/>
      <c r="Y215" s="77"/>
      <c r="Z215" s="77"/>
      <c r="AA215" s="77"/>
      <c r="AB215" s="77"/>
      <c r="AC215" s="77"/>
    </row>
    <row r="216" spans="1:29" ht="15.75" customHeight="1" x14ac:dyDescent="0.2">
      <c r="A216" s="77"/>
      <c r="B216" s="62"/>
      <c r="C216" s="62"/>
      <c r="D216" s="18"/>
      <c r="E216" s="18"/>
      <c r="F216" s="18"/>
      <c r="G216" s="18"/>
      <c r="H216" s="18"/>
      <c r="I216" s="18"/>
      <c r="J216" s="18"/>
      <c r="K216" s="18"/>
      <c r="L216" s="18"/>
      <c r="M216" s="18"/>
      <c r="N216" s="18"/>
      <c r="O216" s="18"/>
      <c r="P216" s="18"/>
      <c r="Q216" s="18"/>
      <c r="R216" s="18"/>
      <c r="S216" s="18"/>
      <c r="T216" s="18"/>
      <c r="U216" s="18"/>
      <c r="V216" s="77"/>
      <c r="W216" s="77"/>
      <c r="X216" s="77"/>
      <c r="Y216" s="77"/>
      <c r="Z216" s="77"/>
      <c r="AA216" s="77"/>
      <c r="AB216" s="77"/>
      <c r="AC216" s="77"/>
    </row>
    <row r="217" spans="1:29" ht="15.75" customHeight="1" x14ac:dyDescent="0.2">
      <c r="A217" s="77"/>
      <c r="B217" s="62"/>
      <c r="C217" s="62"/>
      <c r="D217" s="18"/>
      <c r="E217" s="18"/>
      <c r="F217" s="18"/>
      <c r="G217" s="18"/>
      <c r="H217" s="18"/>
      <c r="I217" s="18"/>
      <c r="J217" s="18"/>
      <c r="K217" s="18"/>
      <c r="L217" s="18"/>
      <c r="M217" s="18"/>
      <c r="N217" s="18"/>
      <c r="O217" s="18"/>
      <c r="P217" s="18"/>
      <c r="Q217" s="18"/>
      <c r="R217" s="18"/>
      <c r="S217" s="18"/>
      <c r="T217" s="18"/>
      <c r="U217" s="18"/>
      <c r="V217" s="77"/>
      <c r="W217" s="77"/>
      <c r="X217" s="77"/>
      <c r="Y217" s="77"/>
      <c r="Z217" s="77"/>
      <c r="AA217" s="77"/>
      <c r="AB217" s="77"/>
      <c r="AC217" s="77"/>
    </row>
    <row r="218" spans="1:29" ht="15.75" customHeight="1" x14ac:dyDescent="0.2">
      <c r="A218" s="77"/>
      <c r="B218" s="62"/>
      <c r="C218" s="62"/>
      <c r="D218" s="18"/>
      <c r="E218" s="18"/>
      <c r="F218" s="18"/>
      <c r="G218" s="18"/>
      <c r="H218" s="18"/>
      <c r="I218" s="18"/>
      <c r="J218" s="18"/>
      <c r="K218" s="18"/>
      <c r="L218" s="18"/>
      <c r="M218" s="18"/>
      <c r="N218" s="18"/>
      <c r="O218" s="18"/>
      <c r="P218" s="18"/>
      <c r="Q218" s="18"/>
      <c r="R218" s="18"/>
      <c r="S218" s="18"/>
      <c r="T218" s="18"/>
      <c r="U218" s="18"/>
      <c r="V218" s="77"/>
      <c r="W218" s="77"/>
      <c r="X218" s="77"/>
      <c r="Y218" s="77"/>
      <c r="Z218" s="77"/>
      <c r="AA218" s="77"/>
      <c r="AB218" s="77"/>
      <c r="AC218" s="77"/>
    </row>
    <row r="219" spans="1:29" ht="15.75" customHeight="1" x14ac:dyDescent="0.2">
      <c r="A219" s="77"/>
      <c r="B219" s="62"/>
      <c r="C219" s="62"/>
      <c r="D219" s="18"/>
      <c r="E219" s="18"/>
      <c r="F219" s="18"/>
      <c r="G219" s="18"/>
      <c r="H219" s="18"/>
      <c r="I219" s="18"/>
      <c r="J219" s="18"/>
      <c r="K219" s="18"/>
      <c r="L219" s="18"/>
      <c r="M219" s="18"/>
      <c r="N219" s="18"/>
      <c r="O219" s="18"/>
      <c r="P219" s="18"/>
      <c r="Q219" s="18"/>
      <c r="R219" s="18"/>
      <c r="S219" s="18"/>
      <c r="T219" s="18"/>
      <c r="U219" s="18"/>
      <c r="V219" s="77"/>
      <c r="W219" s="77"/>
      <c r="X219" s="77"/>
      <c r="Y219" s="77"/>
      <c r="Z219" s="77"/>
      <c r="AA219" s="77"/>
      <c r="AB219" s="77"/>
      <c r="AC219" s="77"/>
    </row>
    <row r="220" spans="1:29" ht="15.75" customHeight="1" x14ac:dyDescent="0.2">
      <c r="A220" s="77"/>
      <c r="B220" s="62"/>
      <c r="C220" s="62"/>
      <c r="D220" s="18"/>
      <c r="E220" s="18"/>
      <c r="F220" s="18"/>
      <c r="G220" s="18"/>
      <c r="H220" s="18"/>
      <c r="I220" s="18"/>
      <c r="J220" s="18"/>
      <c r="K220" s="18"/>
      <c r="L220" s="18"/>
      <c r="M220" s="18"/>
      <c r="N220" s="18"/>
      <c r="O220" s="18"/>
      <c r="P220" s="18"/>
      <c r="Q220" s="18"/>
      <c r="R220" s="18"/>
      <c r="S220" s="18"/>
      <c r="T220" s="18"/>
      <c r="U220" s="18"/>
      <c r="V220" s="77"/>
      <c r="W220" s="77"/>
      <c r="X220" s="77"/>
      <c r="Y220" s="77"/>
      <c r="Z220" s="77"/>
      <c r="AA220" s="77"/>
      <c r="AB220" s="77"/>
      <c r="AC220" s="77"/>
    </row>
    <row r="221" spans="1:29" ht="15.75" customHeight="1" x14ac:dyDescent="0.2">
      <c r="A221" s="77"/>
      <c r="B221" s="62"/>
      <c r="C221" s="62"/>
      <c r="D221" s="18"/>
      <c r="E221" s="18"/>
      <c r="F221" s="18"/>
      <c r="G221" s="18"/>
      <c r="H221" s="18"/>
      <c r="I221" s="18"/>
      <c r="J221" s="18"/>
      <c r="K221" s="18"/>
      <c r="L221" s="18"/>
      <c r="M221" s="18"/>
      <c r="N221" s="18"/>
      <c r="O221" s="18"/>
      <c r="P221" s="18"/>
      <c r="Q221" s="18"/>
      <c r="R221" s="18"/>
      <c r="S221" s="18"/>
      <c r="T221" s="18"/>
      <c r="U221" s="18"/>
      <c r="V221" s="77"/>
      <c r="W221" s="77"/>
      <c r="X221" s="77"/>
      <c r="Y221" s="77"/>
      <c r="Z221" s="77"/>
      <c r="AA221" s="77"/>
      <c r="AB221" s="77"/>
      <c r="AC221" s="77"/>
    </row>
    <row r="222" spans="1:29" ht="15.75" customHeight="1" x14ac:dyDescent="0.2">
      <c r="A222" s="77"/>
      <c r="B222" s="62"/>
      <c r="C222" s="62"/>
      <c r="D222" s="18"/>
      <c r="E222" s="18"/>
      <c r="F222" s="18"/>
      <c r="G222" s="18"/>
      <c r="H222" s="18"/>
      <c r="I222" s="18"/>
      <c r="J222" s="18"/>
      <c r="K222" s="18"/>
      <c r="L222" s="18"/>
      <c r="M222" s="18"/>
      <c r="N222" s="18"/>
      <c r="O222" s="18"/>
      <c r="P222" s="18"/>
      <c r="Q222" s="18"/>
      <c r="R222" s="18"/>
      <c r="S222" s="18"/>
      <c r="T222" s="18"/>
      <c r="U222" s="18"/>
      <c r="V222" s="77"/>
      <c r="W222" s="77"/>
      <c r="X222" s="77"/>
      <c r="Y222" s="77"/>
      <c r="Z222" s="77"/>
      <c r="AA222" s="77"/>
      <c r="AB222" s="77"/>
      <c r="AC222" s="77"/>
    </row>
    <row r="223" spans="1:29" ht="15.75" customHeight="1" x14ac:dyDescent="0.2">
      <c r="A223" s="77"/>
      <c r="B223" s="62"/>
      <c r="C223" s="62"/>
      <c r="D223" s="18"/>
      <c r="E223" s="18"/>
      <c r="F223" s="18"/>
      <c r="G223" s="18"/>
      <c r="H223" s="18"/>
      <c r="I223" s="18"/>
      <c r="J223" s="18"/>
      <c r="K223" s="18"/>
      <c r="L223" s="18"/>
      <c r="M223" s="18"/>
      <c r="N223" s="18"/>
      <c r="O223" s="18"/>
      <c r="P223" s="18"/>
      <c r="Q223" s="18"/>
      <c r="R223" s="18"/>
      <c r="S223" s="18"/>
      <c r="T223" s="18"/>
      <c r="U223" s="18"/>
      <c r="V223" s="77"/>
      <c r="W223" s="77"/>
      <c r="X223" s="77"/>
      <c r="Y223" s="77"/>
      <c r="Z223" s="77"/>
      <c r="AA223" s="77"/>
      <c r="AB223" s="77"/>
      <c r="AC223" s="77"/>
    </row>
    <row r="224" spans="1:29" ht="15.75" customHeight="1" x14ac:dyDescent="0.2">
      <c r="A224" s="77"/>
      <c r="B224" s="62"/>
      <c r="C224" s="62"/>
      <c r="D224" s="18"/>
      <c r="E224" s="18"/>
      <c r="F224" s="18"/>
      <c r="G224" s="18"/>
      <c r="H224" s="18"/>
      <c r="I224" s="18"/>
      <c r="J224" s="18"/>
      <c r="K224" s="18"/>
      <c r="L224" s="18"/>
      <c r="M224" s="18"/>
      <c r="N224" s="18"/>
      <c r="O224" s="18"/>
      <c r="P224" s="18"/>
      <c r="Q224" s="18"/>
      <c r="R224" s="18"/>
      <c r="S224" s="18"/>
      <c r="T224" s="18"/>
      <c r="U224" s="18"/>
      <c r="V224" s="77"/>
      <c r="W224" s="77"/>
      <c r="X224" s="77"/>
      <c r="Y224" s="77"/>
      <c r="Z224" s="77"/>
      <c r="AA224" s="77"/>
      <c r="AB224" s="77"/>
      <c r="AC224" s="77"/>
    </row>
    <row r="225" spans="1:29" ht="15.75" customHeight="1" x14ac:dyDescent="0.2">
      <c r="A225" s="77"/>
      <c r="B225" s="62"/>
      <c r="C225" s="62"/>
      <c r="D225" s="18"/>
      <c r="E225" s="18"/>
      <c r="F225" s="18"/>
      <c r="G225" s="18"/>
      <c r="H225" s="18"/>
      <c r="I225" s="18"/>
      <c r="J225" s="18"/>
      <c r="K225" s="18"/>
      <c r="L225" s="18"/>
      <c r="M225" s="18"/>
      <c r="N225" s="18"/>
      <c r="O225" s="18"/>
      <c r="P225" s="18"/>
      <c r="Q225" s="18"/>
      <c r="R225" s="18"/>
      <c r="S225" s="18"/>
      <c r="T225" s="18"/>
      <c r="U225" s="18"/>
      <c r="V225" s="77"/>
      <c r="W225" s="77"/>
      <c r="X225" s="77"/>
      <c r="Y225" s="77"/>
      <c r="Z225" s="77"/>
      <c r="AA225" s="77"/>
      <c r="AB225" s="77"/>
      <c r="AC225" s="77"/>
    </row>
    <row r="226" spans="1:29" ht="15.75" customHeight="1" x14ac:dyDescent="0.2">
      <c r="A226" s="77"/>
      <c r="B226" s="62"/>
      <c r="C226" s="62"/>
      <c r="D226" s="18"/>
      <c r="E226" s="18"/>
      <c r="F226" s="18"/>
      <c r="G226" s="18"/>
      <c r="H226" s="18"/>
      <c r="I226" s="18"/>
      <c r="J226" s="18"/>
      <c r="K226" s="18"/>
      <c r="L226" s="18"/>
      <c r="M226" s="18"/>
      <c r="N226" s="18"/>
      <c r="O226" s="18"/>
      <c r="P226" s="18"/>
      <c r="Q226" s="18"/>
      <c r="R226" s="18"/>
      <c r="S226" s="18"/>
      <c r="T226" s="18"/>
      <c r="U226" s="18"/>
      <c r="V226" s="77"/>
      <c r="W226" s="77"/>
      <c r="X226" s="77"/>
      <c r="Y226" s="77"/>
      <c r="Z226" s="77"/>
      <c r="AA226" s="77"/>
      <c r="AB226" s="77"/>
      <c r="AC226" s="77"/>
    </row>
    <row r="227" spans="1:29" ht="15.75" customHeight="1" x14ac:dyDescent="0.2">
      <c r="A227" s="77"/>
      <c r="B227" s="62"/>
      <c r="C227" s="62"/>
      <c r="D227" s="18"/>
      <c r="E227" s="18"/>
      <c r="F227" s="18"/>
      <c r="G227" s="18"/>
      <c r="H227" s="18"/>
      <c r="I227" s="18"/>
      <c r="J227" s="18"/>
      <c r="K227" s="18"/>
      <c r="L227" s="18"/>
      <c r="M227" s="18"/>
      <c r="N227" s="18"/>
      <c r="O227" s="18"/>
      <c r="P227" s="18"/>
      <c r="Q227" s="18"/>
      <c r="R227" s="18"/>
      <c r="S227" s="18"/>
      <c r="T227" s="18"/>
      <c r="U227" s="18"/>
      <c r="V227" s="77"/>
      <c r="W227" s="77"/>
      <c r="X227" s="77"/>
      <c r="Y227" s="77"/>
      <c r="Z227" s="77"/>
      <c r="AA227" s="77"/>
      <c r="AB227" s="77"/>
      <c r="AC227" s="77"/>
    </row>
    <row r="228" spans="1:29" ht="15.75" customHeight="1" x14ac:dyDescent="0.2">
      <c r="A228" s="77"/>
      <c r="B228" s="62"/>
      <c r="C228" s="62"/>
      <c r="D228" s="18"/>
      <c r="E228" s="18"/>
      <c r="F228" s="18"/>
      <c r="G228" s="18"/>
      <c r="H228" s="18"/>
      <c r="I228" s="18"/>
      <c r="J228" s="18"/>
      <c r="K228" s="18"/>
      <c r="L228" s="18"/>
      <c r="M228" s="18"/>
      <c r="N228" s="18"/>
      <c r="O228" s="18"/>
      <c r="P228" s="18"/>
      <c r="Q228" s="18"/>
      <c r="R228" s="18"/>
      <c r="S228" s="18"/>
      <c r="T228" s="18"/>
      <c r="U228" s="18"/>
      <c r="V228" s="77"/>
      <c r="W228" s="77"/>
      <c r="X228" s="77"/>
      <c r="Y228" s="77"/>
      <c r="Z228" s="77"/>
      <c r="AA228" s="77"/>
      <c r="AB228" s="77"/>
      <c r="AC228" s="77"/>
    </row>
    <row r="229" spans="1:29" ht="15.75" customHeight="1" x14ac:dyDescent="0.2">
      <c r="A229" s="77"/>
      <c r="B229" s="62"/>
      <c r="C229" s="62"/>
      <c r="D229" s="18"/>
      <c r="E229" s="18"/>
      <c r="F229" s="18"/>
      <c r="G229" s="18"/>
      <c r="H229" s="18"/>
      <c r="I229" s="18"/>
      <c r="J229" s="18"/>
      <c r="K229" s="18"/>
      <c r="L229" s="18"/>
      <c r="M229" s="18"/>
      <c r="N229" s="18"/>
      <c r="O229" s="18"/>
      <c r="P229" s="18"/>
      <c r="Q229" s="18"/>
      <c r="R229" s="18"/>
      <c r="S229" s="18"/>
      <c r="T229" s="18"/>
      <c r="U229" s="18"/>
      <c r="V229" s="77"/>
      <c r="W229" s="77"/>
      <c r="X229" s="77"/>
      <c r="Y229" s="77"/>
      <c r="Z229" s="77"/>
      <c r="AA229" s="77"/>
      <c r="AB229" s="77"/>
      <c r="AC229" s="77"/>
    </row>
    <row r="230" spans="1:29" ht="15.75" customHeight="1" x14ac:dyDescent="0.2">
      <c r="A230" s="77"/>
      <c r="B230" s="62"/>
      <c r="C230" s="62"/>
      <c r="D230" s="18"/>
      <c r="E230" s="18"/>
      <c r="F230" s="18"/>
      <c r="G230" s="18"/>
      <c r="H230" s="18"/>
      <c r="I230" s="18"/>
      <c r="J230" s="18"/>
      <c r="K230" s="18"/>
      <c r="L230" s="18"/>
      <c r="M230" s="18"/>
      <c r="N230" s="18"/>
      <c r="O230" s="18"/>
      <c r="P230" s="18"/>
      <c r="Q230" s="18"/>
      <c r="R230" s="18"/>
      <c r="S230" s="18"/>
      <c r="T230" s="18"/>
      <c r="U230" s="18"/>
      <c r="V230" s="77"/>
      <c r="W230" s="77"/>
      <c r="X230" s="77"/>
      <c r="Y230" s="77"/>
      <c r="Z230" s="77"/>
      <c r="AA230" s="77"/>
      <c r="AB230" s="77"/>
      <c r="AC230" s="77"/>
    </row>
    <row r="231" spans="1:29" ht="15.75" customHeight="1" x14ac:dyDescent="0.2">
      <c r="A231" s="77"/>
      <c r="B231" s="62"/>
      <c r="C231" s="62"/>
      <c r="D231" s="18"/>
      <c r="E231" s="18"/>
      <c r="F231" s="18"/>
      <c r="G231" s="18"/>
      <c r="H231" s="18"/>
      <c r="I231" s="18"/>
      <c r="J231" s="18"/>
      <c r="K231" s="18"/>
      <c r="L231" s="18"/>
      <c r="M231" s="18"/>
      <c r="N231" s="18"/>
      <c r="O231" s="18"/>
      <c r="P231" s="18"/>
      <c r="Q231" s="18"/>
      <c r="R231" s="18"/>
      <c r="S231" s="18"/>
      <c r="T231" s="18"/>
      <c r="U231" s="18"/>
      <c r="V231" s="77"/>
      <c r="W231" s="77"/>
      <c r="X231" s="77"/>
      <c r="Y231" s="77"/>
      <c r="Z231" s="77"/>
      <c r="AA231" s="77"/>
      <c r="AB231" s="77"/>
      <c r="AC231" s="77"/>
    </row>
    <row r="232" spans="1:29" ht="15.75" customHeight="1" x14ac:dyDescent="0.2">
      <c r="A232" s="77"/>
      <c r="B232" s="62"/>
      <c r="C232" s="62"/>
      <c r="D232" s="18"/>
      <c r="E232" s="18"/>
      <c r="F232" s="18"/>
      <c r="G232" s="18"/>
      <c r="H232" s="18"/>
      <c r="I232" s="18"/>
      <c r="J232" s="18"/>
      <c r="K232" s="18"/>
      <c r="L232" s="18"/>
      <c r="M232" s="18"/>
      <c r="N232" s="18"/>
      <c r="O232" s="18"/>
      <c r="P232" s="18"/>
      <c r="Q232" s="18"/>
      <c r="R232" s="18"/>
      <c r="S232" s="18"/>
      <c r="T232" s="18"/>
      <c r="U232" s="18"/>
      <c r="V232" s="77"/>
      <c r="W232" s="77"/>
      <c r="X232" s="77"/>
      <c r="Y232" s="77"/>
      <c r="Z232" s="77"/>
      <c r="AA232" s="77"/>
      <c r="AB232" s="77"/>
      <c r="AC232" s="77"/>
    </row>
    <row r="233" spans="1:29" ht="15.75" customHeight="1" x14ac:dyDescent="0.2">
      <c r="A233" s="77"/>
      <c r="B233" s="62"/>
      <c r="C233" s="62"/>
      <c r="D233" s="18"/>
      <c r="E233" s="18"/>
      <c r="F233" s="18"/>
      <c r="G233" s="18"/>
      <c r="H233" s="18"/>
      <c r="I233" s="18"/>
      <c r="J233" s="18"/>
      <c r="K233" s="18"/>
      <c r="L233" s="18"/>
      <c r="M233" s="18"/>
      <c r="N233" s="18"/>
      <c r="O233" s="18"/>
      <c r="P233" s="18"/>
      <c r="Q233" s="18"/>
      <c r="R233" s="18"/>
      <c r="S233" s="18"/>
      <c r="T233" s="18"/>
      <c r="U233" s="18"/>
      <c r="V233" s="77"/>
      <c r="W233" s="77"/>
      <c r="X233" s="77"/>
      <c r="Y233" s="77"/>
      <c r="Z233" s="77"/>
      <c r="AA233" s="77"/>
      <c r="AB233" s="77"/>
      <c r="AC233" s="77"/>
    </row>
    <row r="234" spans="1:29" ht="15.75" customHeight="1" x14ac:dyDescent="0.2">
      <c r="A234" s="77"/>
      <c r="B234" s="62"/>
      <c r="C234" s="62"/>
      <c r="D234" s="18"/>
      <c r="E234" s="18"/>
      <c r="F234" s="18"/>
      <c r="G234" s="18"/>
      <c r="H234" s="18"/>
      <c r="I234" s="18"/>
      <c r="J234" s="18"/>
      <c r="K234" s="18"/>
      <c r="L234" s="18"/>
      <c r="M234" s="18"/>
      <c r="N234" s="18"/>
      <c r="O234" s="18"/>
      <c r="P234" s="18"/>
      <c r="Q234" s="18"/>
      <c r="R234" s="18"/>
      <c r="S234" s="18"/>
      <c r="T234" s="18"/>
      <c r="U234" s="18"/>
      <c r="V234" s="77"/>
      <c r="W234" s="77"/>
      <c r="X234" s="77"/>
      <c r="Y234" s="77"/>
      <c r="Z234" s="77"/>
      <c r="AA234" s="77"/>
      <c r="AB234" s="77"/>
      <c r="AC234" s="77"/>
    </row>
    <row r="235" spans="1:29" ht="15.75" customHeight="1" x14ac:dyDescent="0.2">
      <c r="A235" s="77"/>
      <c r="B235" s="62"/>
      <c r="C235" s="62"/>
      <c r="D235" s="18"/>
      <c r="E235" s="18"/>
      <c r="F235" s="18"/>
      <c r="G235" s="18"/>
      <c r="H235" s="18"/>
      <c r="I235" s="18"/>
      <c r="J235" s="18"/>
      <c r="K235" s="18"/>
      <c r="L235" s="18"/>
      <c r="M235" s="18"/>
      <c r="N235" s="18"/>
      <c r="O235" s="18"/>
      <c r="P235" s="18"/>
      <c r="Q235" s="18"/>
      <c r="R235" s="18"/>
      <c r="S235" s="18"/>
      <c r="T235" s="18"/>
      <c r="U235" s="18"/>
      <c r="V235" s="77"/>
      <c r="W235" s="77"/>
      <c r="X235" s="77"/>
      <c r="Y235" s="77"/>
      <c r="Z235" s="77"/>
      <c r="AA235" s="77"/>
      <c r="AB235" s="77"/>
      <c r="AC235" s="77"/>
    </row>
    <row r="236" spans="1:29" ht="15.75" customHeight="1" x14ac:dyDescent="0.2">
      <c r="A236" s="77"/>
      <c r="B236" s="62"/>
      <c r="C236" s="62"/>
      <c r="D236" s="18"/>
      <c r="E236" s="18"/>
      <c r="F236" s="18"/>
      <c r="G236" s="18"/>
      <c r="H236" s="18"/>
      <c r="I236" s="18"/>
      <c r="J236" s="18"/>
      <c r="K236" s="18"/>
      <c r="L236" s="18"/>
      <c r="M236" s="18"/>
      <c r="N236" s="18"/>
      <c r="O236" s="18"/>
      <c r="P236" s="18"/>
      <c r="Q236" s="18"/>
      <c r="R236" s="18"/>
      <c r="S236" s="18"/>
      <c r="T236" s="18"/>
      <c r="U236" s="18"/>
      <c r="V236" s="77"/>
      <c r="W236" s="77"/>
      <c r="X236" s="77"/>
      <c r="Y236" s="77"/>
      <c r="Z236" s="77"/>
      <c r="AA236" s="77"/>
      <c r="AB236" s="77"/>
      <c r="AC236" s="77"/>
    </row>
    <row r="237" spans="1:29" ht="15.75" customHeight="1" x14ac:dyDescent="0.2">
      <c r="A237" s="77"/>
      <c r="B237" s="62"/>
      <c r="C237" s="62"/>
      <c r="D237" s="18"/>
      <c r="E237" s="18"/>
      <c r="F237" s="18"/>
      <c r="G237" s="18"/>
      <c r="H237" s="18"/>
      <c r="I237" s="18"/>
      <c r="J237" s="18"/>
      <c r="K237" s="18"/>
      <c r="L237" s="18"/>
      <c r="M237" s="18"/>
      <c r="N237" s="18"/>
      <c r="O237" s="18"/>
      <c r="P237" s="18"/>
      <c r="Q237" s="18"/>
      <c r="R237" s="18"/>
      <c r="S237" s="18"/>
      <c r="T237" s="18"/>
      <c r="U237" s="18"/>
      <c r="V237" s="77"/>
      <c r="W237" s="77"/>
      <c r="X237" s="77"/>
      <c r="Y237" s="77"/>
      <c r="Z237" s="77"/>
      <c r="AA237" s="77"/>
      <c r="AB237" s="77"/>
      <c r="AC237" s="77"/>
    </row>
    <row r="238" spans="1:29" ht="15.75" customHeight="1" x14ac:dyDescent="0.2">
      <c r="A238" s="77"/>
      <c r="B238" s="62"/>
      <c r="C238" s="62"/>
      <c r="D238" s="18"/>
      <c r="E238" s="18"/>
      <c r="F238" s="18"/>
      <c r="G238" s="18"/>
      <c r="H238" s="18"/>
      <c r="I238" s="18"/>
      <c r="J238" s="18"/>
      <c r="K238" s="18"/>
      <c r="L238" s="18"/>
      <c r="M238" s="18"/>
      <c r="N238" s="18"/>
      <c r="O238" s="18"/>
      <c r="P238" s="18"/>
      <c r="Q238" s="18"/>
      <c r="R238" s="18"/>
      <c r="S238" s="18"/>
      <c r="T238" s="18"/>
      <c r="U238" s="18"/>
      <c r="V238" s="77"/>
      <c r="W238" s="77"/>
      <c r="X238" s="77"/>
      <c r="Y238" s="77"/>
      <c r="Z238" s="77"/>
      <c r="AA238" s="77"/>
      <c r="AB238" s="77"/>
      <c r="AC238" s="77"/>
    </row>
    <row r="239" spans="1:29" ht="15.75" customHeight="1" x14ac:dyDescent="0.2">
      <c r="A239" s="77"/>
      <c r="B239" s="62"/>
      <c r="C239" s="62"/>
      <c r="D239" s="18"/>
      <c r="E239" s="18"/>
      <c r="F239" s="18"/>
      <c r="G239" s="18"/>
      <c r="H239" s="18"/>
      <c r="I239" s="18"/>
      <c r="J239" s="18"/>
      <c r="K239" s="18"/>
      <c r="L239" s="18"/>
      <c r="M239" s="18"/>
      <c r="N239" s="18"/>
      <c r="O239" s="18"/>
      <c r="P239" s="18"/>
      <c r="Q239" s="18"/>
      <c r="R239" s="18"/>
      <c r="S239" s="18"/>
      <c r="T239" s="18"/>
      <c r="U239" s="18"/>
      <c r="V239" s="77"/>
      <c r="W239" s="77"/>
      <c r="X239" s="77"/>
      <c r="Y239" s="77"/>
      <c r="Z239" s="77"/>
      <c r="AA239" s="77"/>
      <c r="AB239" s="77"/>
      <c r="AC239" s="77"/>
    </row>
    <row r="240" spans="1:29" ht="15.75" customHeight="1" x14ac:dyDescent="0.2">
      <c r="A240" s="77"/>
      <c r="B240" s="62"/>
      <c r="C240" s="62"/>
      <c r="D240" s="18"/>
      <c r="E240" s="18"/>
      <c r="F240" s="18"/>
      <c r="G240" s="18"/>
      <c r="H240" s="18"/>
      <c r="I240" s="18"/>
      <c r="J240" s="18"/>
      <c r="K240" s="18"/>
      <c r="L240" s="18"/>
      <c r="M240" s="18"/>
      <c r="N240" s="18"/>
      <c r="O240" s="18"/>
      <c r="P240" s="18"/>
      <c r="Q240" s="18"/>
      <c r="R240" s="18"/>
      <c r="S240" s="18"/>
      <c r="T240" s="18"/>
      <c r="U240" s="18"/>
      <c r="V240" s="77"/>
      <c r="W240" s="77"/>
      <c r="X240" s="77"/>
      <c r="Y240" s="77"/>
      <c r="Z240" s="77"/>
      <c r="AA240" s="77"/>
      <c r="AB240" s="77"/>
      <c r="AC240" s="77"/>
    </row>
    <row r="241" spans="1:29" ht="15.75" customHeight="1" x14ac:dyDescent="0.2">
      <c r="A241" s="77"/>
      <c r="B241" s="62"/>
      <c r="C241" s="62"/>
      <c r="D241" s="18"/>
      <c r="E241" s="18"/>
      <c r="F241" s="18"/>
      <c r="G241" s="18"/>
      <c r="H241" s="18"/>
      <c r="I241" s="18"/>
      <c r="J241" s="18"/>
      <c r="K241" s="18"/>
      <c r="L241" s="18"/>
      <c r="M241" s="18"/>
      <c r="N241" s="18"/>
      <c r="O241" s="18"/>
      <c r="P241" s="18"/>
      <c r="Q241" s="18"/>
      <c r="R241" s="18"/>
      <c r="S241" s="18"/>
      <c r="T241" s="18"/>
      <c r="U241" s="18"/>
      <c r="V241" s="77"/>
      <c r="W241" s="77"/>
      <c r="X241" s="77"/>
      <c r="Y241" s="77"/>
      <c r="Z241" s="77"/>
      <c r="AA241" s="77"/>
      <c r="AB241" s="77"/>
      <c r="AC241" s="77"/>
    </row>
    <row r="242" spans="1:29" ht="15.75" customHeight="1" x14ac:dyDescent="0.2">
      <c r="A242" s="77"/>
      <c r="B242" s="62"/>
      <c r="C242" s="62"/>
      <c r="D242" s="18"/>
      <c r="E242" s="18"/>
      <c r="F242" s="18"/>
      <c r="G242" s="18"/>
      <c r="H242" s="18"/>
      <c r="I242" s="18"/>
      <c r="J242" s="18"/>
      <c r="K242" s="18"/>
      <c r="L242" s="18"/>
      <c r="M242" s="18"/>
      <c r="N242" s="18"/>
      <c r="O242" s="18"/>
      <c r="P242" s="18"/>
      <c r="Q242" s="18"/>
      <c r="R242" s="18"/>
      <c r="S242" s="18"/>
      <c r="T242" s="18"/>
      <c r="U242" s="18"/>
      <c r="V242" s="77"/>
      <c r="W242" s="77"/>
      <c r="X242" s="77"/>
      <c r="Y242" s="77"/>
      <c r="Z242" s="77"/>
      <c r="AA242" s="77"/>
      <c r="AB242" s="77"/>
      <c r="AC242" s="77"/>
    </row>
    <row r="243" spans="1:29" ht="15.75" customHeight="1" x14ac:dyDescent="0.2">
      <c r="A243" s="77"/>
      <c r="B243" s="62"/>
      <c r="C243" s="62"/>
      <c r="D243" s="18"/>
      <c r="E243" s="18"/>
      <c r="F243" s="18"/>
      <c r="G243" s="18"/>
      <c r="H243" s="18"/>
      <c r="I243" s="18"/>
      <c r="J243" s="18"/>
      <c r="K243" s="18"/>
      <c r="L243" s="18"/>
      <c r="M243" s="18"/>
      <c r="N243" s="18"/>
      <c r="O243" s="18"/>
      <c r="P243" s="18"/>
      <c r="Q243" s="18"/>
      <c r="R243" s="18"/>
      <c r="S243" s="18"/>
      <c r="T243" s="18"/>
      <c r="U243" s="18"/>
      <c r="V243" s="77"/>
      <c r="W243" s="77"/>
      <c r="X243" s="77"/>
      <c r="Y243" s="77"/>
      <c r="Z243" s="77"/>
      <c r="AA243" s="77"/>
      <c r="AB243" s="77"/>
      <c r="AC243" s="77"/>
    </row>
    <row r="244" spans="1:29" ht="15.75" customHeight="1" x14ac:dyDescent="0.2">
      <c r="A244" s="77"/>
      <c r="B244" s="62"/>
      <c r="C244" s="62"/>
      <c r="D244" s="18"/>
      <c r="E244" s="18"/>
      <c r="F244" s="18"/>
      <c r="G244" s="18"/>
      <c r="H244" s="18"/>
      <c r="I244" s="18"/>
      <c r="J244" s="18"/>
      <c r="K244" s="18"/>
      <c r="L244" s="18"/>
      <c r="M244" s="18"/>
      <c r="N244" s="18"/>
      <c r="O244" s="18"/>
      <c r="P244" s="18"/>
      <c r="Q244" s="18"/>
      <c r="R244" s="18"/>
      <c r="S244" s="18"/>
      <c r="T244" s="18"/>
      <c r="U244" s="18"/>
      <c r="V244" s="77"/>
      <c r="W244" s="77"/>
      <c r="X244" s="77"/>
      <c r="Y244" s="77"/>
      <c r="Z244" s="77"/>
      <c r="AA244" s="77"/>
      <c r="AB244" s="77"/>
      <c r="AC244" s="77"/>
    </row>
    <row r="245" spans="1:29" ht="15.75" customHeight="1" x14ac:dyDescent="0.2">
      <c r="A245" s="77"/>
      <c r="B245" s="62"/>
      <c r="C245" s="62"/>
      <c r="D245" s="18"/>
      <c r="E245" s="18"/>
      <c r="F245" s="18"/>
      <c r="G245" s="18"/>
      <c r="H245" s="18"/>
      <c r="I245" s="18"/>
      <c r="J245" s="18"/>
      <c r="K245" s="18"/>
      <c r="L245" s="18"/>
      <c r="M245" s="18"/>
      <c r="N245" s="18"/>
      <c r="O245" s="18"/>
      <c r="P245" s="18"/>
      <c r="Q245" s="18"/>
      <c r="R245" s="18"/>
      <c r="S245" s="18"/>
      <c r="T245" s="18"/>
      <c r="U245" s="18"/>
      <c r="V245" s="77"/>
      <c r="W245" s="77"/>
      <c r="X245" s="77"/>
      <c r="Y245" s="77"/>
      <c r="Z245" s="77"/>
      <c r="AA245" s="77"/>
      <c r="AB245" s="77"/>
      <c r="AC245" s="77"/>
    </row>
    <row r="246" spans="1:29" ht="15.75" customHeight="1" x14ac:dyDescent="0.2">
      <c r="A246" s="77"/>
      <c r="B246" s="62"/>
      <c r="C246" s="62"/>
      <c r="D246" s="18"/>
      <c r="E246" s="18"/>
      <c r="F246" s="18"/>
      <c r="G246" s="18"/>
      <c r="H246" s="18"/>
      <c r="I246" s="18"/>
      <c r="J246" s="18"/>
      <c r="K246" s="18"/>
      <c r="L246" s="18"/>
      <c r="M246" s="18"/>
      <c r="N246" s="18"/>
      <c r="O246" s="18"/>
      <c r="P246" s="18"/>
      <c r="Q246" s="18"/>
      <c r="R246" s="18"/>
      <c r="S246" s="18"/>
      <c r="T246" s="18"/>
      <c r="U246" s="18"/>
      <c r="V246" s="77"/>
      <c r="W246" s="77"/>
      <c r="X246" s="77"/>
      <c r="Y246" s="77"/>
      <c r="Z246" s="77"/>
      <c r="AA246" s="77"/>
      <c r="AB246" s="77"/>
      <c r="AC246" s="77"/>
    </row>
    <row r="247" spans="1:29" ht="15.75" customHeight="1" x14ac:dyDescent="0.2">
      <c r="A247" s="77"/>
      <c r="B247" s="62"/>
      <c r="C247" s="62"/>
      <c r="D247" s="18"/>
      <c r="E247" s="18"/>
      <c r="F247" s="18"/>
      <c r="G247" s="18"/>
      <c r="H247" s="18"/>
      <c r="I247" s="18"/>
      <c r="J247" s="18"/>
      <c r="K247" s="18"/>
      <c r="L247" s="18"/>
      <c r="M247" s="18"/>
      <c r="N247" s="18"/>
      <c r="O247" s="18"/>
      <c r="P247" s="18"/>
      <c r="Q247" s="18"/>
      <c r="R247" s="18"/>
      <c r="S247" s="18"/>
      <c r="T247" s="18"/>
      <c r="U247" s="18"/>
      <c r="V247" s="77"/>
      <c r="W247" s="77"/>
      <c r="X247" s="77"/>
      <c r="Y247" s="77"/>
      <c r="Z247" s="77"/>
      <c r="AA247" s="77"/>
      <c r="AB247" s="77"/>
      <c r="AC247" s="77"/>
    </row>
    <row r="248" spans="1:29" ht="15.75" customHeight="1" x14ac:dyDescent="0.2">
      <c r="A248" s="77"/>
      <c r="B248" s="62"/>
      <c r="C248" s="62"/>
      <c r="D248" s="18"/>
      <c r="E248" s="18"/>
      <c r="F248" s="18"/>
      <c r="G248" s="18"/>
      <c r="H248" s="18"/>
      <c r="I248" s="18"/>
      <c r="J248" s="18"/>
      <c r="K248" s="18"/>
      <c r="L248" s="18"/>
      <c r="M248" s="18"/>
      <c r="N248" s="18"/>
      <c r="O248" s="18"/>
      <c r="P248" s="18"/>
      <c r="Q248" s="18"/>
      <c r="R248" s="18"/>
      <c r="S248" s="18"/>
      <c r="T248" s="18"/>
      <c r="U248" s="18"/>
      <c r="V248" s="77"/>
      <c r="W248" s="77"/>
      <c r="X248" s="77"/>
      <c r="Y248" s="77"/>
      <c r="Z248" s="77"/>
      <c r="AA248" s="77"/>
      <c r="AB248" s="77"/>
      <c r="AC248" s="77"/>
    </row>
    <row r="249" spans="1:29" ht="15.75" customHeight="1" x14ac:dyDescent="0.2">
      <c r="A249" s="77"/>
      <c r="B249" s="62"/>
      <c r="C249" s="62"/>
      <c r="D249" s="18"/>
      <c r="E249" s="18"/>
      <c r="F249" s="18"/>
      <c r="G249" s="18"/>
      <c r="H249" s="18"/>
      <c r="I249" s="18"/>
      <c r="J249" s="18"/>
      <c r="K249" s="18"/>
      <c r="L249" s="18"/>
      <c r="M249" s="18"/>
      <c r="N249" s="18"/>
      <c r="O249" s="18"/>
      <c r="P249" s="18"/>
      <c r="Q249" s="18"/>
      <c r="R249" s="18"/>
      <c r="S249" s="18"/>
      <c r="T249" s="18"/>
      <c r="U249" s="18"/>
      <c r="V249" s="77"/>
      <c r="W249" s="77"/>
      <c r="X249" s="77"/>
      <c r="Y249" s="77"/>
      <c r="Z249" s="77"/>
      <c r="AA249" s="77"/>
      <c r="AB249" s="77"/>
      <c r="AC249" s="77"/>
    </row>
    <row r="250" spans="1:29" ht="15.75" customHeight="1" x14ac:dyDescent="0.2">
      <c r="A250" s="77"/>
      <c r="B250" s="62"/>
      <c r="C250" s="62"/>
      <c r="D250" s="18"/>
      <c r="E250" s="18"/>
      <c r="F250" s="18"/>
      <c r="G250" s="18"/>
      <c r="H250" s="18"/>
      <c r="I250" s="18"/>
      <c r="J250" s="18"/>
      <c r="K250" s="18"/>
      <c r="L250" s="18"/>
      <c r="M250" s="18"/>
      <c r="N250" s="18"/>
      <c r="O250" s="18"/>
      <c r="P250" s="18"/>
      <c r="Q250" s="18"/>
      <c r="R250" s="18"/>
      <c r="S250" s="18"/>
      <c r="T250" s="18"/>
      <c r="U250" s="18"/>
      <c r="V250" s="77"/>
      <c r="W250" s="77"/>
      <c r="X250" s="77"/>
      <c r="Y250" s="77"/>
      <c r="Z250" s="77"/>
      <c r="AA250" s="77"/>
      <c r="AB250" s="77"/>
      <c r="AC250" s="77"/>
    </row>
    <row r="251" spans="1:29" ht="15.75" customHeight="1" x14ac:dyDescent="0.2">
      <c r="A251" s="77"/>
      <c r="B251" s="62"/>
      <c r="C251" s="62"/>
      <c r="D251" s="18"/>
      <c r="E251" s="18"/>
      <c r="F251" s="18"/>
      <c r="G251" s="18"/>
      <c r="H251" s="18"/>
      <c r="I251" s="18"/>
      <c r="J251" s="18"/>
      <c r="K251" s="18"/>
      <c r="L251" s="18"/>
      <c r="M251" s="18"/>
      <c r="N251" s="18"/>
      <c r="O251" s="18"/>
      <c r="P251" s="18"/>
      <c r="Q251" s="18"/>
      <c r="R251" s="18"/>
      <c r="S251" s="18"/>
      <c r="T251" s="18"/>
      <c r="U251" s="18"/>
      <c r="V251" s="77"/>
      <c r="W251" s="77"/>
      <c r="X251" s="77"/>
      <c r="Y251" s="77"/>
      <c r="Z251" s="77"/>
      <c r="AA251" s="77"/>
      <c r="AB251" s="77"/>
      <c r="AC251" s="77"/>
    </row>
    <row r="252" spans="1:29" ht="15.75" customHeight="1" x14ac:dyDescent="0.2">
      <c r="A252" s="77"/>
      <c r="B252" s="62"/>
      <c r="C252" s="62"/>
      <c r="D252" s="18"/>
      <c r="E252" s="18"/>
      <c r="F252" s="18"/>
      <c r="G252" s="18"/>
      <c r="H252" s="18"/>
      <c r="I252" s="18"/>
      <c r="J252" s="18"/>
      <c r="K252" s="18"/>
      <c r="L252" s="18"/>
      <c r="M252" s="18"/>
      <c r="N252" s="18"/>
      <c r="O252" s="18"/>
      <c r="P252" s="18"/>
      <c r="Q252" s="18"/>
      <c r="R252" s="18"/>
      <c r="S252" s="18"/>
      <c r="T252" s="18"/>
      <c r="U252" s="18"/>
      <c r="V252" s="77"/>
      <c r="W252" s="77"/>
      <c r="X252" s="77"/>
      <c r="Y252" s="77"/>
      <c r="Z252" s="77"/>
      <c r="AA252" s="77"/>
      <c r="AB252" s="77"/>
      <c r="AC252" s="77"/>
    </row>
    <row r="253" spans="1:29" ht="15.75" customHeight="1" x14ac:dyDescent="0.2">
      <c r="A253" s="77"/>
      <c r="B253" s="62"/>
      <c r="C253" s="62"/>
      <c r="D253" s="18"/>
      <c r="E253" s="18"/>
      <c r="F253" s="18"/>
      <c r="G253" s="18"/>
      <c r="H253" s="18"/>
      <c r="I253" s="18"/>
      <c r="J253" s="18"/>
      <c r="K253" s="18"/>
      <c r="L253" s="18"/>
      <c r="M253" s="18"/>
      <c r="N253" s="18"/>
      <c r="O253" s="18"/>
      <c r="P253" s="18"/>
      <c r="Q253" s="18"/>
      <c r="R253" s="18"/>
      <c r="S253" s="18"/>
      <c r="T253" s="18"/>
      <c r="U253" s="18"/>
      <c r="V253" s="77"/>
      <c r="W253" s="77"/>
      <c r="X253" s="77"/>
      <c r="Y253" s="77"/>
      <c r="Z253" s="77"/>
      <c r="AA253" s="77"/>
      <c r="AB253" s="77"/>
      <c r="AC253" s="77"/>
    </row>
    <row r="254" spans="1:29" ht="15.75" customHeight="1" x14ac:dyDescent="0.2">
      <c r="A254" s="77"/>
      <c r="B254" s="62"/>
      <c r="C254" s="62"/>
      <c r="D254" s="18"/>
      <c r="E254" s="18"/>
      <c r="F254" s="18"/>
      <c r="G254" s="18"/>
      <c r="H254" s="18"/>
      <c r="I254" s="18"/>
      <c r="J254" s="18"/>
      <c r="K254" s="18"/>
      <c r="L254" s="18"/>
      <c r="M254" s="18"/>
      <c r="N254" s="18"/>
      <c r="O254" s="18"/>
      <c r="P254" s="18"/>
      <c r="Q254" s="18"/>
      <c r="R254" s="18"/>
      <c r="S254" s="18"/>
      <c r="T254" s="18"/>
      <c r="U254" s="18"/>
      <c r="V254" s="77"/>
      <c r="W254" s="77"/>
      <c r="X254" s="77"/>
      <c r="Y254" s="77"/>
      <c r="Z254" s="77"/>
      <c r="AA254" s="77"/>
      <c r="AB254" s="77"/>
      <c r="AC254" s="77"/>
    </row>
    <row r="255" spans="1:29" ht="15.75" customHeight="1" x14ac:dyDescent="0.2">
      <c r="A255" s="77"/>
      <c r="B255" s="62"/>
      <c r="C255" s="62"/>
      <c r="D255" s="18"/>
      <c r="E255" s="18"/>
      <c r="F255" s="18"/>
      <c r="G255" s="18"/>
      <c r="H255" s="18"/>
      <c r="I255" s="18"/>
      <c r="J255" s="18"/>
      <c r="K255" s="18"/>
      <c r="L255" s="18"/>
      <c r="M255" s="18"/>
      <c r="N255" s="77"/>
      <c r="O255" s="18"/>
      <c r="P255" s="18"/>
      <c r="Q255" s="18"/>
      <c r="R255" s="18"/>
      <c r="S255" s="18"/>
      <c r="T255" s="18"/>
      <c r="U255" s="18"/>
      <c r="V255" s="77"/>
      <c r="W255" s="77"/>
      <c r="X255" s="77"/>
      <c r="Y255" s="77"/>
      <c r="Z255" s="77"/>
      <c r="AA255" s="77"/>
      <c r="AB255" s="77"/>
      <c r="AC255" s="77"/>
    </row>
    <row r="256" spans="1:29" ht="15.75" customHeight="1" x14ac:dyDescent="0.2">
      <c r="A256" s="77"/>
      <c r="B256" s="62"/>
      <c r="C256" s="62"/>
      <c r="D256" s="77"/>
      <c r="E256" s="77"/>
      <c r="F256" s="77"/>
      <c r="G256" s="77"/>
      <c r="H256" s="77"/>
      <c r="I256" s="77"/>
      <c r="J256" s="190"/>
      <c r="K256" s="190"/>
      <c r="L256" s="190"/>
      <c r="M256" s="77"/>
      <c r="N256" s="77"/>
      <c r="O256" s="77"/>
      <c r="P256" s="77"/>
      <c r="Q256" s="77"/>
      <c r="R256" s="77"/>
      <c r="S256" s="77"/>
      <c r="T256" s="77"/>
      <c r="U256" s="77"/>
      <c r="V256" s="77"/>
      <c r="W256" s="77"/>
      <c r="X256" s="77"/>
      <c r="Y256" s="77"/>
      <c r="Z256" s="77"/>
      <c r="AA256" s="77"/>
      <c r="AB256" s="77"/>
      <c r="AC256" s="77"/>
    </row>
    <row r="257" spans="1:29" ht="15.75" customHeight="1" x14ac:dyDescent="0.2">
      <c r="A257" s="77"/>
      <c r="B257" s="62"/>
      <c r="C257" s="62"/>
      <c r="D257" s="77"/>
      <c r="E257" s="77"/>
      <c r="F257" s="77"/>
      <c r="G257" s="77"/>
      <c r="H257" s="77"/>
      <c r="I257" s="77"/>
      <c r="J257" s="190"/>
      <c r="K257" s="190"/>
      <c r="L257" s="190"/>
      <c r="M257" s="77"/>
      <c r="N257" s="77"/>
      <c r="O257" s="77"/>
      <c r="P257" s="77"/>
      <c r="Q257" s="77"/>
      <c r="R257" s="77"/>
      <c r="S257" s="77"/>
      <c r="T257" s="77"/>
      <c r="U257" s="77"/>
      <c r="V257" s="77"/>
      <c r="W257" s="77"/>
      <c r="X257" s="77"/>
      <c r="Y257" s="77"/>
      <c r="Z257" s="77"/>
      <c r="AA257" s="77"/>
      <c r="AB257" s="77"/>
      <c r="AC257" s="77"/>
    </row>
    <row r="258" spans="1:29" ht="15.75" customHeight="1" x14ac:dyDescent="0.2">
      <c r="A258" s="77"/>
      <c r="B258" s="62"/>
      <c r="C258" s="62"/>
      <c r="D258" s="77"/>
      <c r="E258" s="77"/>
      <c r="F258" s="77"/>
      <c r="G258" s="77"/>
      <c r="H258" s="77"/>
      <c r="I258" s="77"/>
      <c r="J258" s="190"/>
      <c r="K258" s="190"/>
      <c r="L258" s="190"/>
      <c r="M258" s="77"/>
      <c r="N258" s="77"/>
      <c r="O258" s="77"/>
      <c r="P258" s="77"/>
      <c r="Q258" s="77"/>
      <c r="R258" s="77"/>
      <c r="S258" s="77"/>
      <c r="T258" s="77"/>
      <c r="U258" s="77"/>
      <c r="V258" s="77"/>
      <c r="W258" s="77"/>
      <c r="X258" s="77"/>
      <c r="Y258" s="77"/>
      <c r="Z258" s="77"/>
      <c r="AA258" s="77"/>
      <c r="AB258" s="77"/>
      <c r="AC258" s="77"/>
    </row>
    <row r="259" spans="1:29" ht="15.75" customHeight="1" x14ac:dyDescent="0.2">
      <c r="A259" s="77"/>
      <c r="B259" s="62"/>
      <c r="C259" s="62"/>
      <c r="D259" s="77"/>
      <c r="E259" s="77"/>
      <c r="F259" s="77"/>
      <c r="G259" s="77"/>
      <c r="H259" s="77"/>
      <c r="I259" s="77"/>
      <c r="J259" s="190"/>
      <c r="K259" s="190"/>
      <c r="L259" s="190"/>
      <c r="M259" s="77"/>
      <c r="N259" s="77"/>
      <c r="O259" s="77"/>
      <c r="P259" s="77"/>
      <c r="Q259" s="77"/>
      <c r="R259" s="77"/>
      <c r="S259" s="77"/>
      <c r="T259" s="77"/>
      <c r="U259" s="77"/>
      <c r="V259" s="77"/>
      <c r="W259" s="77"/>
      <c r="X259" s="77"/>
      <c r="Y259" s="77"/>
      <c r="Z259" s="77"/>
      <c r="AA259" s="77"/>
      <c r="AB259" s="77"/>
      <c r="AC259" s="77"/>
    </row>
    <row r="260" spans="1:29" ht="15.75" customHeight="1" x14ac:dyDescent="0.2">
      <c r="A260" s="77"/>
      <c r="B260" s="62"/>
      <c r="C260" s="62"/>
      <c r="D260" s="77"/>
      <c r="E260" s="77"/>
      <c r="F260" s="77"/>
      <c r="G260" s="77"/>
      <c r="H260" s="77"/>
      <c r="I260" s="77"/>
      <c r="J260" s="190"/>
      <c r="K260" s="190"/>
      <c r="L260" s="190"/>
      <c r="M260" s="77"/>
      <c r="N260" s="77"/>
      <c r="O260" s="77"/>
      <c r="P260" s="77"/>
      <c r="Q260" s="77"/>
      <c r="R260" s="77"/>
      <c r="S260" s="77"/>
      <c r="T260" s="77"/>
      <c r="U260" s="77"/>
      <c r="V260" s="77"/>
      <c r="W260" s="77"/>
      <c r="X260" s="77"/>
      <c r="Y260" s="77"/>
      <c r="Z260" s="77"/>
      <c r="AA260" s="77"/>
      <c r="AB260" s="77"/>
      <c r="AC260" s="77"/>
    </row>
    <row r="261" spans="1:29" ht="15.75" customHeight="1" x14ac:dyDescent="0.2">
      <c r="A261" s="77"/>
      <c r="B261" s="62"/>
      <c r="C261" s="62"/>
      <c r="D261" s="77"/>
      <c r="E261" s="77"/>
      <c r="F261" s="77"/>
      <c r="G261" s="77"/>
      <c r="H261" s="77"/>
      <c r="I261" s="77"/>
      <c r="J261" s="190"/>
      <c r="K261" s="190"/>
      <c r="L261" s="190"/>
      <c r="M261" s="77"/>
      <c r="N261" s="77"/>
      <c r="O261" s="77"/>
      <c r="P261" s="77"/>
      <c r="Q261" s="77"/>
      <c r="R261" s="77"/>
      <c r="S261" s="77"/>
      <c r="T261" s="77"/>
      <c r="U261" s="77"/>
      <c r="V261" s="77"/>
      <c r="W261" s="77"/>
      <c r="X261" s="77"/>
      <c r="Y261" s="77"/>
      <c r="Z261" s="77"/>
      <c r="AA261" s="77"/>
      <c r="AB261" s="77"/>
      <c r="AC261" s="77"/>
    </row>
    <row r="262" spans="1:29" ht="15.75" customHeight="1" x14ac:dyDescent="0.2">
      <c r="A262" s="77"/>
      <c r="B262" s="62"/>
      <c r="C262" s="62"/>
      <c r="D262" s="77"/>
      <c r="E262" s="77"/>
      <c r="F262" s="77"/>
      <c r="G262" s="77"/>
      <c r="H262" s="77"/>
      <c r="I262" s="77"/>
      <c r="J262" s="190"/>
      <c r="K262" s="190"/>
      <c r="L262" s="190"/>
      <c r="M262" s="77"/>
      <c r="N262" s="77"/>
      <c r="O262" s="77"/>
      <c r="P262" s="77"/>
      <c r="Q262" s="77"/>
      <c r="R262" s="77"/>
      <c r="S262" s="77"/>
      <c r="T262" s="77"/>
      <c r="U262" s="77"/>
      <c r="V262" s="77"/>
      <c r="W262" s="77"/>
      <c r="X262" s="77"/>
      <c r="Y262" s="77"/>
      <c r="Z262" s="77"/>
      <c r="AA262" s="77"/>
      <c r="AB262" s="77"/>
      <c r="AC262" s="77"/>
    </row>
    <row r="263" spans="1:29" ht="15.75" customHeight="1" x14ac:dyDescent="0.2">
      <c r="A263" s="77"/>
      <c r="B263" s="62"/>
      <c r="C263" s="62"/>
      <c r="D263" s="77"/>
      <c r="E263" s="77"/>
      <c r="F263" s="77"/>
      <c r="G263" s="77"/>
      <c r="H263" s="77"/>
      <c r="I263" s="77"/>
      <c r="J263" s="190"/>
      <c r="K263" s="190"/>
      <c r="L263" s="190"/>
      <c r="M263" s="77"/>
      <c r="N263" s="77"/>
      <c r="O263" s="77"/>
      <c r="P263" s="77"/>
      <c r="Q263" s="77"/>
      <c r="R263" s="77"/>
      <c r="S263" s="77"/>
      <c r="T263" s="77"/>
      <c r="U263" s="77"/>
      <c r="V263" s="77"/>
      <c r="W263" s="77"/>
      <c r="X263" s="77"/>
      <c r="Y263" s="77"/>
      <c r="Z263" s="77"/>
      <c r="AA263" s="77"/>
      <c r="AB263" s="77"/>
      <c r="AC263" s="77"/>
    </row>
    <row r="264" spans="1:29" ht="15.75" customHeight="1" x14ac:dyDescent="0.2">
      <c r="A264" s="77"/>
      <c r="B264" s="62"/>
      <c r="C264" s="62"/>
      <c r="D264" s="77"/>
      <c r="E264" s="77"/>
      <c r="F264" s="77"/>
      <c r="G264" s="77"/>
      <c r="H264" s="77"/>
      <c r="I264" s="77"/>
      <c r="J264" s="190"/>
      <c r="K264" s="190"/>
      <c r="L264" s="190"/>
      <c r="M264" s="77"/>
      <c r="N264" s="77"/>
      <c r="O264" s="77"/>
      <c r="P264" s="77"/>
      <c r="Q264" s="77"/>
      <c r="R264" s="77"/>
      <c r="S264" s="77"/>
      <c r="T264" s="77"/>
      <c r="U264" s="77"/>
      <c r="V264" s="77"/>
      <c r="W264" s="77"/>
      <c r="X264" s="77"/>
      <c r="Y264" s="77"/>
      <c r="Z264" s="77"/>
      <c r="AA264" s="77"/>
      <c r="AB264" s="77"/>
      <c r="AC264" s="77"/>
    </row>
    <row r="265" spans="1:29" ht="15.75" customHeight="1" x14ac:dyDescent="0.2"/>
    <row r="266" spans="1:29" ht="15.75" customHeight="1" x14ac:dyDescent="0.2"/>
    <row r="267" spans="1:29" ht="15.75" customHeight="1" x14ac:dyDescent="0.2"/>
    <row r="268" spans="1:29" ht="15.75" customHeight="1" x14ac:dyDescent="0.2"/>
    <row r="269" spans="1:29" ht="15.75" customHeight="1" x14ac:dyDescent="0.2"/>
    <row r="270" spans="1:29" ht="15.75" customHeight="1" x14ac:dyDescent="0.2"/>
    <row r="271" spans="1:29" ht="15.75" customHeight="1" x14ac:dyDescent="0.2"/>
    <row r="272" spans="1:29"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sheetProtection algorithmName="SHA-512" hashValue="jMwEOB7GahyDgemE4OCNZCuPovtm79qRl59z5HeLVP+Z1hCyQc7Ws+sWlzj0CVf17BIuAEG9eHKwDV1rFJTGIw==" saltValue="9KHRrYR/S5Yy7StC3YBJHw==" spinCount="100000" sheet="1" objects="1" scenarios="1"/>
  <mergeCells count="42">
    <mergeCell ref="D34:E34"/>
    <mergeCell ref="D35:E35"/>
    <mergeCell ref="D29:E29"/>
    <mergeCell ref="D30:E30"/>
    <mergeCell ref="D31:E31"/>
    <mergeCell ref="D32:E32"/>
    <mergeCell ref="D33:E33"/>
    <mergeCell ref="D25:E25"/>
    <mergeCell ref="D26:E26"/>
    <mergeCell ref="D27:E27"/>
    <mergeCell ref="D28:E28"/>
    <mergeCell ref="D45:E45"/>
    <mergeCell ref="D46:E46"/>
    <mergeCell ref="D47:E47"/>
    <mergeCell ref="B37:C37"/>
    <mergeCell ref="D51:D63"/>
    <mergeCell ref="B50:C50"/>
    <mergeCell ref="D41:E41"/>
    <mergeCell ref="D42:E42"/>
    <mergeCell ref="D43:E43"/>
    <mergeCell ref="D44:E44"/>
    <mergeCell ref="B14:C14"/>
    <mergeCell ref="D37:E37"/>
    <mergeCell ref="D38:E38"/>
    <mergeCell ref="D39:E39"/>
    <mergeCell ref="D40:E40"/>
    <mergeCell ref="D14:E14"/>
    <mergeCell ref="D15:E15"/>
    <mergeCell ref="D16:E16"/>
    <mergeCell ref="D17:E17"/>
    <mergeCell ref="D18:E18"/>
    <mergeCell ref="D19:E19"/>
    <mergeCell ref="D20:E20"/>
    <mergeCell ref="D21:E21"/>
    <mergeCell ref="D22:E22"/>
    <mergeCell ref="D23:E23"/>
    <mergeCell ref="D24:E24"/>
    <mergeCell ref="B2:H2"/>
    <mergeCell ref="C3:G3"/>
    <mergeCell ref="C4:G4"/>
    <mergeCell ref="C5:G5"/>
    <mergeCell ref="C6:G6"/>
  </mergeCells>
  <dataValidations count="2">
    <dataValidation type="list" allowBlank="1" showErrorMessage="1" sqref="C15:C35">
      <formula1>$N$8:$N$10</formula1>
    </dataValidation>
    <dataValidation type="list" allowBlank="1" showInputMessage="1" showErrorMessage="1" sqref="C38:C47 C51:C63">
      <formula1>$N$14:$N$15</formula1>
    </dataValidation>
  </dataValidations>
  <printOptions horizontalCentered="1" verticalCentered="1"/>
  <pageMargins left="0.27569444444444402" right="0.27569444444444402" top="0.27569444444444402" bottom="0.27569444444444402" header="0" footer="0"/>
  <pageSetup paperSize="9"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999"/>
  <sheetViews>
    <sheetView showGridLines="0" topLeftCell="B1" workbookViewId="0">
      <selection activeCell="C21" sqref="C21"/>
    </sheetView>
  </sheetViews>
  <sheetFormatPr defaultColWidth="12.5703125" defaultRowHeight="15" customHeight="1" x14ac:dyDescent="0.2"/>
  <cols>
    <col min="1" max="1" width="8.7109375" hidden="1" customWidth="1"/>
    <col min="2" max="2" width="78.42578125" customWidth="1"/>
    <col min="3" max="3" width="28" customWidth="1"/>
    <col min="4" max="6" width="9.85546875" customWidth="1"/>
    <col min="7" max="9" width="7.85546875" customWidth="1"/>
    <col min="10" max="10" width="12.42578125" customWidth="1"/>
    <col min="11" max="11" width="12.140625" customWidth="1"/>
    <col min="12" max="12" width="10.7109375" customWidth="1"/>
    <col min="13" max="13" width="14.140625" customWidth="1"/>
    <col min="14" max="14" width="4.85546875" customWidth="1"/>
    <col min="15" max="15" width="6.28515625" customWidth="1"/>
    <col min="16" max="16" width="42.28515625" customWidth="1"/>
    <col min="17" max="17" width="9.85546875" hidden="1" customWidth="1"/>
    <col min="18" max="22" width="7.85546875" hidden="1" customWidth="1"/>
    <col min="23" max="23" width="8.7109375" hidden="1" customWidth="1"/>
    <col min="24" max="28" width="8.7109375" customWidth="1"/>
  </cols>
  <sheetData>
    <row r="1" spans="1:28" ht="22.5" customHeight="1" x14ac:dyDescent="0.2">
      <c r="A1" s="18"/>
      <c r="B1" s="19"/>
      <c r="C1" s="19"/>
      <c r="D1" s="18"/>
      <c r="E1" s="18"/>
      <c r="F1" s="18"/>
      <c r="G1" s="18"/>
      <c r="H1" s="18"/>
      <c r="I1" s="18"/>
      <c r="J1" s="19"/>
      <c r="K1" s="19"/>
      <c r="L1" s="19"/>
      <c r="M1" s="18"/>
      <c r="N1" s="18"/>
      <c r="O1" s="18"/>
      <c r="P1" s="18"/>
      <c r="Q1" s="18"/>
      <c r="R1" s="18"/>
      <c r="S1" s="18"/>
      <c r="T1" s="18"/>
      <c r="U1" s="18"/>
      <c r="V1" s="18"/>
      <c r="W1" s="18"/>
      <c r="X1" s="18"/>
      <c r="Y1" s="18"/>
      <c r="Z1" s="18"/>
      <c r="AA1" s="18"/>
      <c r="AB1" s="18"/>
    </row>
    <row r="2" spans="1:28" ht="22.5" customHeight="1" x14ac:dyDescent="0.25">
      <c r="A2" s="18"/>
      <c r="B2" s="214" t="s">
        <v>38</v>
      </c>
      <c r="C2" s="213"/>
      <c r="D2" s="213"/>
      <c r="E2" s="213"/>
      <c r="F2" s="213"/>
      <c r="G2" s="213"/>
      <c r="H2" s="213"/>
      <c r="I2" s="213"/>
      <c r="J2" s="213"/>
      <c r="K2" s="213"/>
      <c r="L2" s="213"/>
      <c r="M2" s="213"/>
      <c r="N2" s="213"/>
      <c r="O2" s="213"/>
      <c r="P2" s="77"/>
      <c r="Q2" s="77"/>
      <c r="R2" s="18"/>
      <c r="S2" s="18"/>
      <c r="T2" s="18"/>
      <c r="U2" s="18"/>
      <c r="V2" s="18"/>
      <c r="W2" s="18"/>
      <c r="X2" s="18"/>
      <c r="Y2" s="18"/>
      <c r="Z2" s="18"/>
      <c r="AA2" s="18"/>
      <c r="AB2" s="18"/>
    </row>
    <row r="3" spans="1:28" ht="22.5" customHeight="1" x14ac:dyDescent="0.2">
      <c r="A3" s="18"/>
      <c r="B3" s="21" t="s">
        <v>39</v>
      </c>
      <c r="C3" s="228">
        <f>FichaTécnica!B20</f>
        <v>0</v>
      </c>
      <c r="D3" s="209"/>
      <c r="E3" s="209"/>
      <c r="F3" s="209"/>
      <c r="G3" s="209"/>
      <c r="H3" s="18"/>
      <c r="I3" s="18"/>
      <c r="J3" s="32"/>
      <c r="K3" s="32"/>
      <c r="L3" s="32"/>
      <c r="M3" s="18"/>
      <c r="N3" s="18"/>
      <c r="O3" s="18"/>
      <c r="P3" s="18"/>
      <c r="Q3" s="18"/>
      <c r="R3" s="18"/>
      <c r="S3" s="18"/>
      <c r="T3" s="18"/>
      <c r="U3" s="18"/>
      <c r="V3" s="18"/>
      <c r="W3" s="18"/>
      <c r="X3" s="18"/>
      <c r="Y3" s="18"/>
      <c r="Z3" s="18"/>
      <c r="AA3" s="18"/>
      <c r="AB3" s="18"/>
    </row>
    <row r="4" spans="1:28" ht="22.5" customHeight="1" x14ac:dyDescent="0.2">
      <c r="A4" s="18"/>
      <c r="B4" s="21" t="s">
        <v>40</v>
      </c>
      <c r="C4" s="229">
        <f>FichaTécnica!B49</f>
        <v>0</v>
      </c>
      <c r="D4" s="194"/>
      <c r="E4" s="194"/>
      <c r="F4" s="194"/>
      <c r="G4" s="194"/>
      <c r="H4" s="18"/>
      <c r="I4" s="18"/>
      <c r="J4" s="32"/>
      <c r="K4" s="32"/>
      <c r="L4" s="32"/>
      <c r="M4" s="18"/>
      <c r="N4" s="18"/>
      <c r="O4" s="18"/>
      <c r="P4" s="18"/>
      <c r="Q4" s="18"/>
      <c r="R4" s="18"/>
      <c r="S4" s="18"/>
      <c r="T4" s="18"/>
      <c r="U4" s="18"/>
      <c r="V4" s="18"/>
      <c r="W4" s="18"/>
      <c r="X4" s="18"/>
      <c r="Y4" s="18"/>
      <c r="Z4" s="18"/>
      <c r="AA4" s="18"/>
      <c r="AB4" s="18"/>
    </row>
    <row r="5" spans="1:28" ht="22.5" customHeight="1" x14ac:dyDescent="0.2">
      <c r="A5" s="18"/>
      <c r="B5" s="21" t="s">
        <v>41</v>
      </c>
      <c r="C5" s="229">
        <f>FichaTécnica!E56</f>
        <v>0</v>
      </c>
      <c r="D5" s="194"/>
      <c r="E5" s="194"/>
      <c r="F5" s="194"/>
      <c r="G5" s="194"/>
      <c r="H5" s="18"/>
      <c r="I5" s="18"/>
      <c r="J5" s="32"/>
      <c r="K5" s="32"/>
      <c r="L5" s="32"/>
      <c r="M5" s="18"/>
      <c r="N5" s="18"/>
      <c r="O5" s="18"/>
      <c r="P5" s="18"/>
      <c r="Q5" s="18"/>
      <c r="R5" s="18"/>
      <c r="S5" s="18"/>
      <c r="T5" s="18"/>
      <c r="U5" s="18"/>
      <c r="V5" s="18"/>
      <c r="W5" s="18"/>
      <c r="X5" s="18"/>
      <c r="Y5" s="18"/>
      <c r="Z5" s="18"/>
      <c r="AA5" s="18"/>
      <c r="AB5" s="18"/>
    </row>
    <row r="6" spans="1:28" ht="16.5" customHeight="1" x14ac:dyDescent="0.2">
      <c r="A6" s="18"/>
      <c r="B6" s="21" t="s">
        <v>42</v>
      </c>
      <c r="C6" s="229">
        <f>FichaTécnica!B56</f>
        <v>0</v>
      </c>
      <c r="D6" s="194"/>
      <c r="E6" s="194"/>
      <c r="F6" s="194"/>
      <c r="G6" s="194"/>
      <c r="H6" s="18"/>
      <c r="I6" s="18"/>
      <c r="J6" s="32"/>
      <c r="K6" s="32"/>
      <c r="L6" s="32"/>
      <c r="M6" s="18"/>
      <c r="N6" s="18"/>
      <c r="O6" s="18"/>
      <c r="P6" s="18"/>
      <c r="Q6" s="18"/>
      <c r="R6" s="18"/>
      <c r="S6" s="18"/>
      <c r="T6" s="18"/>
      <c r="U6" s="18"/>
      <c r="V6" s="18"/>
      <c r="W6" s="18"/>
      <c r="X6" s="18"/>
      <c r="Y6" s="18"/>
      <c r="Z6" s="18"/>
      <c r="AA6" s="18"/>
      <c r="AB6" s="18"/>
    </row>
    <row r="7" spans="1:28" ht="16.5" customHeight="1" x14ac:dyDescent="0.2">
      <c r="A7" s="18"/>
      <c r="B7" s="26"/>
      <c r="C7" s="26"/>
      <c r="D7" s="18"/>
      <c r="E7" s="18"/>
      <c r="F7" s="18"/>
      <c r="G7" s="18"/>
      <c r="H7" s="18"/>
      <c r="I7" s="18"/>
      <c r="J7" s="27"/>
      <c r="K7" s="27"/>
      <c r="L7" s="27"/>
      <c r="M7" s="18"/>
      <c r="N7" s="18"/>
      <c r="O7" s="18"/>
      <c r="P7" s="18"/>
      <c r="Q7" s="18"/>
      <c r="R7" s="18"/>
      <c r="S7" s="18"/>
      <c r="T7" s="18"/>
      <c r="U7" s="18"/>
      <c r="V7" s="18"/>
      <c r="W7" s="18"/>
      <c r="X7" s="18"/>
      <c r="Y7" s="18"/>
      <c r="Z7" s="18"/>
      <c r="AA7" s="18"/>
      <c r="AB7" s="18"/>
    </row>
    <row r="8" spans="1:28" ht="15.75" customHeight="1" x14ac:dyDescent="0.2">
      <c r="A8" s="18"/>
      <c r="B8" s="27" t="s">
        <v>43</v>
      </c>
      <c r="C8" s="27"/>
      <c r="D8" s="18"/>
      <c r="E8" s="18"/>
      <c r="F8" s="18"/>
      <c r="G8" s="18"/>
      <c r="H8" s="18"/>
      <c r="I8" s="18"/>
      <c r="J8" s="18"/>
      <c r="K8" s="18"/>
      <c r="L8" s="18"/>
      <c r="M8" s="18"/>
      <c r="N8" s="18"/>
      <c r="O8" s="18"/>
      <c r="P8" s="18"/>
      <c r="Q8" s="18"/>
      <c r="R8" s="18"/>
      <c r="S8" s="18"/>
      <c r="T8" s="18"/>
      <c r="U8" s="18"/>
      <c r="V8" s="18"/>
      <c r="W8" s="18"/>
      <c r="X8" s="18"/>
      <c r="Y8" s="18"/>
      <c r="Z8" s="18"/>
      <c r="AA8" s="18"/>
      <c r="AB8" s="18"/>
    </row>
    <row r="9" spans="1:28" ht="15.75" customHeight="1" x14ac:dyDescent="0.25">
      <c r="A9" s="18"/>
      <c r="B9" s="27" t="s">
        <v>223</v>
      </c>
      <c r="C9" s="114"/>
      <c r="D9" s="29"/>
      <c r="E9" s="18"/>
      <c r="F9" s="18"/>
      <c r="G9" s="18"/>
      <c r="H9" s="18"/>
      <c r="I9" s="18"/>
      <c r="J9" s="114"/>
      <c r="K9" s="114"/>
      <c r="L9" s="114"/>
      <c r="M9" s="29"/>
      <c r="N9" s="29"/>
      <c r="O9" s="29"/>
      <c r="P9" s="29"/>
      <c r="Q9" s="29"/>
      <c r="R9" s="18"/>
      <c r="S9" s="18"/>
      <c r="T9" s="18"/>
      <c r="U9" s="18"/>
      <c r="V9" s="18"/>
      <c r="W9" s="18"/>
      <c r="X9" s="18"/>
      <c r="Y9" s="18"/>
      <c r="Z9" s="18"/>
      <c r="AA9" s="18"/>
      <c r="AB9" s="18"/>
    </row>
    <row r="10" spans="1:28" ht="15.75" customHeight="1" x14ac:dyDescent="0.2">
      <c r="A10" s="18"/>
      <c r="B10" s="115" t="s">
        <v>273</v>
      </c>
      <c r="C10" s="30"/>
      <c r="D10" s="29"/>
      <c r="E10" s="18"/>
      <c r="F10" s="18"/>
      <c r="G10" s="18"/>
      <c r="H10" s="18"/>
      <c r="I10" s="18"/>
      <c r="J10" s="30"/>
      <c r="K10" s="30"/>
      <c r="L10" s="30"/>
      <c r="M10" s="29"/>
      <c r="N10" s="29"/>
      <c r="O10" s="29"/>
      <c r="P10" s="29"/>
      <c r="Q10" s="29"/>
      <c r="R10" s="18"/>
      <c r="S10" s="18"/>
      <c r="T10" s="18"/>
      <c r="U10" s="18"/>
      <c r="V10" s="18"/>
      <c r="W10" s="18"/>
      <c r="X10" s="18"/>
      <c r="Y10" s="18"/>
      <c r="Z10" s="18"/>
      <c r="AA10" s="18"/>
      <c r="AB10" s="18"/>
    </row>
    <row r="11" spans="1:28" ht="15.75" customHeight="1" x14ac:dyDescent="0.2">
      <c r="A11" s="18"/>
      <c r="B11" s="115"/>
      <c r="C11" s="30"/>
      <c r="D11" s="29"/>
      <c r="E11" s="18"/>
      <c r="F11" s="18"/>
      <c r="G11" s="18"/>
      <c r="H11" s="18"/>
      <c r="I11" s="18"/>
      <c r="J11" s="30"/>
      <c r="K11" s="30"/>
      <c r="L11" s="30"/>
      <c r="M11" s="29"/>
      <c r="N11" s="29"/>
      <c r="O11" s="29"/>
      <c r="P11" s="29"/>
      <c r="Q11" s="29"/>
      <c r="R11" s="18"/>
      <c r="S11" s="18"/>
      <c r="T11" s="18"/>
      <c r="U11" s="18"/>
      <c r="V11" s="18"/>
      <c r="W11" s="18"/>
      <c r="X11" s="18"/>
      <c r="Y11" s="18"/>
      <c r="Z11" s="18"/>
      <c r="AA11" s="18"/>
      <c r="AB11" s="18"/>
    </row>
    <row r="12" spans="1:28" ht="15.75" customHeight="1" x14ac:dyDescent="0.25">
      <c r="A12" s="18"/>
      <c r="B12" s="66" t="s">
        <v>274</v>
      </c>
      <c r="C12" s="66"/>
      <c r="D12" s="18"/>
      <c r="E12" s="18"/>
      <c r="F12" s="18"/>
      <c r="G12" s="18"/>
      <c r="H12" s="18"/>
      <c r="I12" s="18"/>
      <c r="J12" s="66"/>
      <c r="K12" s="66"/>
      <c r="L12" s="66"/>
      <c r="M12" s="30"/>
      <c r="N12" s="30"/>
      <c r="O12" s="113"/>
      <c r="P12" s="113"/>
      <c r="Q12" s="113"/>
      <c r="R12" s="18"/>
      <c r="S12" s="18"/>
      <c r="T12" s="18"/>
      <c r="U12" s="18"/>
      <c r="V12" s="18"/>
      <c r="W12" s="18"/>
      <c r="X12" s="18"/>
      <c r="Y12" s="18"/>
      <c r="Z12" s="18"/>
      <c r="AA12" s="18"/>
      <c r="AB12" s="18"/>
    </row>
    <row r="13" spans="1:28" ht="18" x14ac:dyDescent="0.25">
      <c r="A13" s="18"/>
      <c r="B13" s="66"/>
      <c r="C13" s="66"/>
      <c r="D13" s="18"/>
      <c r="E13" s="18"/>
      <c r="F13" s="18"/>
      <c r="G13" s="18"/>
      <c r="H13" s="18"/>
      <c r="I13" s="18"/>
      <c r="J13" s="66"/>
      <c r="K13" s="66"/>
      <c r="L13" s="66"/>
      <c r="M13" s="30"/>
      <c r="N13" s="30"/>
      <c r="O13" s="113"/>
      <c r="P13" s="113"/>
      <c r="Q13" s="113"/>
      <c r="R13" s="18"/>
      <c r="S13" s="18"/>
      <c r="T13" s="18"/>
      <c r="U13" s="18"/>
      <c r="V13" s="18"/>
      <c r="W13" s="18"/>
      <c r="X13" s="18"/>
      <c r="Y13" s="18"/>
      <c r="Z13" s="18"/>
      <c r="AA13" s="18"/>
      <c r="AB13" s="18"/>
    </row>
    <row r="14" spans="1:28" ht="19.5" customHeight="1" x14ac:dyDescent="0.2">
      <c r="A14" s="18"/>
      <c r="B14" s="126" t="s">
        <v>275</v>
      </c>
      <c r="C14" s="126" t="s">
        <v>276</v>
      </c>
      <c r="D14" s="238" t="s">
        <v>277</v>
      </c>
      <c r="E14" s="194"/>
      <c r="F14" s="194"/>
      <c r="G14" s="194"/>
      <c r="H14" s="194"/>
      <c r="I14" s="191"/>
      <c r="J14" s="238" t="s">
        <v>278</v>
      </c>
      <c r="K14" s="194"/>
      <c r="L14" s="194"/>
      <c r="M14" s="194"/>
      <c r="N14" s="194"/>
      <c r="O14" s="231"/>
      <c r="P14" s="127" t="s">
        <v>279</v>
      </c>
      <c r="Q14" s="128"/>
      <c r="R14" s="128"/>
      <c r="S14" s="128"/>
      <c r="T14" s="128"/>
      <c r="U14" s="128"/>
      <c r="V14" s="18"/>
      <c r="W14" s="18"/>
      <c r="X14" s="18"/>
      <c r="Y14" s="18"/>
      <c r="Z14" s="18"/>
      <c r="AA14" s="18"/>
      <c r="AB14" s="18"/>
    </row>
    <row r="15" spans="1:28" x14ac:dyDescent="0.2">
      <c r="A15" s="18"/>
      <c r="B15" s="129" t="s">
        <v>280</v>
      </c>
      <c r="C15" s="286"/>
      <c r="D15" s="287"/>
      <c r="E15" s="288"/>
      <c r="F15" s="288"/>
      <c r="G15" s="288"/>
      <c r="H15" s="288"/>
      <c r="I15" s="289"/>
      <c r="J15" s="290"/>
      <c r="K15" s="291"/>
      <c r="L15" s="291"/>
      <c r="M15" s="291"/>
      <c r="N15" s="291"/>
      <c r="O15" s="291"/>
      <c r="P15" s="292"/>
      <c r="Q15" s="128"/>
      <c r="R15" s="128"/>
      <c r="S15" s="128"/>
      <c r="T15" s="128"/>
      <c r="U15" s="128"/>
      <c r="V15" s="130">
        <f>Agrícola!C34</f>
        <v>0</v>
      </c>
      <c r="W15" s="18"/>
      <c r="X15" s="18"/>
      <c r="Y15" s="18"/>
      <c r="Z15" s="18"/>
      <c r="AA15" s="18"/>
      <c r="AB15" s="18"/>
    </row>
    <row r="16" spans="1:28" ht="15.75" customHeight="1" x14ac:dyDescent="0.2">
      <c r="A16" s="33"/>
      <c r="B16" s="129" t="s">
        <v>281</v>
      </c>
      <c r="C16" s="286"/>
      <c r="D16" s="287"/>
      <c r="E16" s="288"/>
      <c r="F16" s="288"/>
      <c r="G16" s="288"/>
      <c r="H16" s="288"/>
      <c r="I16" s="289"/>
      <c r="J16" s="293"/>
      <c r="K16" s="288"/>
      <c r="L16" s="288"/>
      <c r="M16" s="288"/>
      <c r="N16" s="288"/>
      <c r="O16" s="288"/>
      <c r="P16" s="292"/>
      <c r="Q16" s="128"/>
      <c r="R16" s="30" t="s">
        <v>282</v>
      </c>
      <c r="S16" s="33"/>
      <c r="T16" s="33"/>
      <c r="U16" s="33"/>
      <c r="V16" s="131">
        <f>Agrícola!C38</f>
        <v>0</v>
      </c>
      <c r="W16" s="33"/>
      <c r="X16" s="33"/>
      <c r="Y16" s="33"/>
      <c r="Z16" s="33"/>
      <c r="AA16" s="33"/>
      <c r="AB16" s="33"/>
    </row>
    <row r="17" spans="1:28" ht="15.75" customHeight="1" x14ac:dyDescent="0.2">
      <c r="A17" s="33"/>
      <c r="B17" s="129" t="s">
        <v>283</v>
      </c>
      <c r="C17" s="286"/>
      <c r="D17" s="287"/>
      <c r="E17" s="288"/>
      <c r="F17" s="288"/>
      <c r="G17" s="288"/>
      <c r="H17" s="288"/>
      <c r="I17" s="289"/>
      <c r="J17" s="293"/>
      <c r="K17" s="288"/>
      <c r="L17" s="288"/>
      <c r="M17" s="288"/>
      <c r="N17" s="288"/>
      <c r="O17" s="288"/>
      <c r="P17" s="292"/>
      <c r="Q17" s="128"/>
      <c r="R17" s="30" t="s">
        <v>284</v>
      </c>
      <c r="S17" s="33"/>
      <c r="T17" s="33"/>
      <c r="U17" s="33"/>
      <c r="V17" s="132">
        <f>Agrícola!C42</f>
        <v>0</v>
      </c>
      <c r="W17" s="33"/>
      <c r="X17" s="33"/>
      <c r="Y17" s="33"/>
      <c r="Z17" s="33"/>
      <c r="AA17" s="33"/>
      <c r="AB17" s="33"/>
    </row>
    <row r="18" spans="1:28" ht="15.75" customHeight="1" x14ac:dyDescent="0.2">
      <c r="A18" s="33"/>
      <c r="B18" s="129" t="s">
        <v>285</v>
      </c>
      <c r="C18" s="286"/>
      <c r="D18" s="287"/>
      <c r="E18" s="288"/>
      <c r="F18" s="288"/>
      <c r="G18" s="288"/>
      <c r="H18" s="288"/>
      <c r="I18" s="289"/>
      <c r="J18" s="293"/>
      <c r="K18" s="288"/>
      <c r="L18" s="288"/>
      <c r="M18" s="288"/>
      <c r="N18" s="288"/>
      <c r="O18" s="288"/>
      <c r="P18" s="292"/>
      <c r="Q18" s="128"/>
      <c r="R18" s="30" t="s">
        <v>286</v>
      </c>
      <c r="S18" s="33"/>
      <c r="T18" s="33"/>
      <c r="U18" s="33"/>
      <c r="V18" s="33"/>
      <c r="W18" s="33"/>
      <c r="X18" s="33"/>
      <c r="Y18" s="33"/>
      <c r="Z18" s="33"/>
      <c r="AA18" s="33"/>
      <c r="AB18" s="33"/>
    </row>
    <row r="19" spans="1:28" ht="15.75" customHeight="1" x14ac:dyDescent="0.2">
      <c r="A19" s="33"/>
      <c r="B19" s="129" t="s">
        <v>287</v>
      </c>
      <c r="C19" s="286"/>
      <c r="D19" s="287"/>
      <c r="E19" s="288"/>
      <c r="F19" s="288"/>
      <c r="G19" s="288"/>
      <c r="H19" s="288"/>
      <c r="I19" s="289"/>
      <c r="J19" s="293"/>
      <c r="K19" s="288"/>
      <c r="L19" s="288"/>
      <c r="M19" s="288"/>
      <c r="N19" s="288"/>
      <c r="O19" s="288"/>
      <c r="P19" s="292"/>
      <c r="Q19" s="128"/>
      <c r="R19" s="30" t="s">
        <v>288</v>
      </c>
      <c r="S19" s="33"/>
      <c r="T19" s="33"/>
      <c r="U19" s="33"/>
      <c r="V19" s="33"/>
      <c r="W19" s="33"/>
      <c r="X19" s="33"/>
      <c r="Y19" s="33"/>
      <c r="Z19" s="33"/>
      <c r="AA19" s="33"/>
      <c r="AB19" s="33"/>
    </row>
    <row r="20" spans="1:28" ht="15.75" customHeight="1" x14ac:dyDescent="0.2">
      <c r="A20" s="33"/>
      <c r="B20" s="133" t="s">
        <v>289</v>
      </c>
      <c r="C20" s="294"/>
      <c r="D20" s="287"/>
      <c r="E20" s="288"/>
      <c r="F20" s="288"/>
      <c r="G20" s="288"/>
      <c r="H20" s="288"/>
      <c r="I20" s="289"/>
      <c r="J20" s="293"/>
      <c r="K20" s="288"/>
      <c r="L20" s="288"/>
      <c r="M20" s="288"/>
      <c r="N20" s="288"/>
      <c r="O20" s="288"/>
      <c r="P20" s="292"/>
      <c r="Q20" s="128"/>
      <c r="R20" s="30" t="s">
        <v>290</v>
      </c>
      <c r="S20" s="33"/>
      <c r="T20" s="33"/>
      <c r="U20" s="33"/>
      <c r="V20" s="33"/>
      <c r="W20" s="33"/>
      <c r="X20" s="33"/>
      <c r="Y20" s="33"/>
      <c r="Z20" s="33"/>
      <c r="AA20" s="33"/>
      <c r="AB20" s="33"/>
    </row>
    <row r="21" spans="1:28" ht="15.75" customHeight="1" x14ac:dyDescent="0.2">
      <c r="A21" s="33"/>
      <c r="B21" s="73" t="s">
        <v>291</v>
      </c>
      <c r="C21" s="295"/>
      <c r="D21" s="134"/>
      <c r="E21" s="134"/>
      <c r="F21" s="134"/>
      <c r="G21" s="134"/>
      <c r="H21" s="134"/>
      <c r="I21" s="134"/>
      <c r="J21" s="135"/>
      <c r="K21" s="135"/>
      <c r="L21" s="135"/>
      <c r="M21" s="135"/>
      <c r="N21" s="135"/>
      <c r="O21" s="135"/>
      <c r="P21" s="135"/>
      <c r="Q21" s="135"/>
      <c r="R21" s="30" t="s">
        <v>292</v>
      </c>
      <c r="S21" s="33"/>
      <c r="T21" s="33"/>
      <c r="U21" s="33"/>
      <c r="V21" s="33"/>
      <c r="W21" s="33"/>
      <c r="X21" s="33"/>
      <c r="Y21" s="33"/>
      <c r="Z21" s="33"/>
      <c r="AA21" s="33"/>
      <c r="AB21" s="33"/>
    </row>
    <row r="22" spans="1:28" ht="15.75" customHeight="1" x14ac:dyDescent="0.2">
      <c r="A22" s="18"/>
      <c r="B22" s="18"/>
      <c r="C22" s="18"/>
      <c r="D22" s="18"/>
      <c r="E22" s="18"/>
      <c r="F22" s="18"/>
      <c r="G22" s="18"/>
      <c r="H22" s="18"/>
      <c r="I22" s="18"/>
      <c r="J22" s="32"/>
      <c r="K22" s="32"/>
      <c r="L22" s="32"/>
      <c r="M22" s="18"/>
      <c r="N22" s="18"/>
      <c r="O22" s="18"/>
      <c r="P22" s="18"/>
      <c r="Q22" s="18"/>
      <c r="R22" s="18" t="s">
        <v>92</v>
      </c>
      <c r="S22" s="18"/>
      <c r="T22" s="18"/>
      <c r="U22" s="18"/>
      <c r="V22" s="18"/>
      <c r="W22" s="18"/>
      <c r="X22" s="18"/>
      <c r="Y22" s="18"/>
      <c r="Z22" s="18"/>
      <c r="AA22" s="18"/>
      <c r="AB22" s="18"/>
    </row>
    <row r="23" spans="1:28" ht="15.75" customHeight="1" x14ac:dyDescent="0.2">
      <c r="A23" s="18"/>
      <c r="B23" s="62"/>
      <c r="C23" s="62"/>
      <c r="D23" s="18"/>
      <c r="E23" s="18"/>
      <c r="F23" s="18"/>
      <c r="G23" s="18"/>
      <c r="H23" s="18"/>
      <c r="I23" s="18"/>
      <c r="J23" s="32"/>
      <c r="K23" s="32"/>
      <c r="L23" s="32"/>
      <c r="M23" s="18"/>
      <c r="N23" s="18"/>
      <c r="O23" s="18"/>
      <c r="P23" s="18"/>
      <c r="Q23" s="18"/>
      <c r="R23" s="18" t="s">
        <v>93</v>
      </c>
      <c r="S23" s="18"/>
      <c r="T23" s="18"/>
      <c r="U23" s="18"/>
      <c r="V23" s="18"/>
      <c r="W23" s="18"/>
      <c r="X23" s="18"/>
      <c r="Y23" s="18"/>
      <c r="Z23" s="18"/>
      <c r="AA23" s="18"/>
      <c r="AB23" s="18"/>
    </row>
    <row r="24" spans="1:28" ht="15.75" customHeight="1" x14ac:dyDescent="0.2">
      <c r="A24" s="18"/>
      <c r="B24" s="62"/>
      <c r="C24" s="62"/>
      <c r="D24" s="18"/>
      <c r="E24" s="18"/>
      <c r="F24" s="18"/>
      <c r="G24" s="18"/>
      <c r="H24" s="18"/>
      <c r="I24" s="18"/>
      <c r="J24" s="32"/>
      <c r="K24" s="32"/>
      <c r="L24" s="32"/>
      <c r="M24" s="18"/>
      <c r="N24" s="18"/>
      <c r="O24" s="18"/>
      <c r="P24" s="18"/>
      <c r="Q24" s="18"/>
      <c r="R24" s="18"/>
      <c r="S24" s="18"/>
      <c r="T24" s="18"/>
      <c r="U24" s="18"/>
      <c r="V24" s="18"/>
      <c r="W24" s="18"/>
      <c r="X24" s="18"/>
      <c r="Y24" s="18"/>
      <c r="Z24" s="18"/>
      <c r="AA24" s="18"/>
      <c r="AB24" s="18"/>
    </row>
    <row r="25" spans="1:28" ht="15.75" customHeight="1" x14ac:dyDescent="0.2">
      <c r="A25" s="18"/>
      <c r="B25" s="62"/>
      <c r="C25" s="62"/>
      <c r="D25" s="18"/>
      <c r="E25" s="18"/>
      <c r="F25" s="18"/>
      <c r="G25" s="18"/>
      <c r="H25" s="18"/>
      <c r="I25" s="18"/>
      <c r="J25" s="32"/>
      <c r="K25" s="32"/>
      <c r="L25" s="32"/>
      <c r="M25" s="18"/>
      <c r="N25" s="18"/>
      <c r="O25" s="18"/>
      <c r="P25" s="18"/>
      <c r="Q25" s="18"/>
      <c r="R25" s="18"/>
      <c r="S25" s="18"/>
      <c r="T25" s="18"/>
      <c r="U25" s="18"/>
      <c r="V25" s="18"/>
      <c r="W25" s="18"/>
      <c r="X25" s="18"/>
      <c r="Y25" s="18"/>
      <c r="Z25" s="18"/>
      <c r="AA25" s="18"/>
      <c r="AB25" s="18"/>
    </row>
    <row r="26" spans="1:28" ht="15.75" customHeight="1" x14ac:dyDescent="0.2">
      <c r="A26" s="18"/>
      <c r="B26" s="62"/>
      <c r="C26" s="62"/>
      <c r="D26" s="18"/>
      <c r="E26" s="18"/>
      <c r="F26" s="18"/>
      <c r="G26" s="18"/>
      <c r="H26" s="18"/>
      <c r="I26" s="18"/>
      <c r="J26" s="32"/>
      <c r="K26" s="32"/>
      <c r="L26" s="32"/>
      <c r="M26" s="18"/>
      <c r="N26" s="18"/>
      <c r="O26" s="18"/>
      <c r="P26" s="18"/>
      <c r="Q26" s="18"/>
      <c r="R26" s="18"/>
      <c r="S26" s="18"/>
      <c r="T26" s="18"/>
      <c r="U26" s="18"/>
      <c r="V26" s="18"/>
      <c r="W26" s="18"/>
      <c r="X26" s="18"/>
      <c r="Y26" s="18"/>
      <c r="Z26" s="18"/>
      <c r="AA26" s="18"/>
      <c r="AB26" s="18"/>
    </row>
    <row r="27" spans="1:28" ht="15.75" customHeight="1" x14ac:dyDescent="0.2">
      <c r="A27" s="18"/>
      <c r="B27" s="62"/>
      <c r="C27" s="62"/>
      <c r="D27" s="18"/>
      <c r="E27" s="18"/>
      <c r="F27" s="18"/>
      <c r="G27" s="18"/>
      <c r="H27" s="18"/>
      <c r="I27" s="18"/>
      <c r="J27" s="32"/>
      <c r="K27" s="32"/>
      <c r="L27" s="32"/>
      <c r="M27" s="18"/>
      <c r="N27" s="18"/>
      <c r="O27" s="18"/>
      <c r="P27" s="18"/>
      <c r="Q27" s="18"/>
      <c r="R27" s="18"/>
      <c r="S27" s="18"/>
      <c r="T27" s="18"/>
      <c r="U27" s="18"/>
      <c r="V27" s="18"/>
      <c r="W27" s="18"/>
      <c r="X27" s="18"/>
      <c r="Y27" s="18"/>
      <c r="Z27" s="18"/>
      <c r="AA27" s="18"/>
      <c r="AB27" s="18"/>
    </row>
    <row r="28" spans="1:28" ht="15.75" customHeight="1" x14ac:dyDescent="0.2">
      <c r="A28" s="18"/>
      <c r="B28" s="62"/>
      <c r="C28" s="62"/>
      <c r="D28" s="18"/>
      <c r="E28" s="18"/>
      <c r="F28" s="18"/>
      <c r="G28" s="18"/>
      <c r="H28" s="18"/>
      <c r="I28" s="18"/>
      <c r="J28" s="32"/>
      <c r="K28" s="32"/>
      <c r="L28" s="32"/>
      <c r="M28" s="18"/>
      <c r="N28" s="18"/>
      <c r="O28" s="18"/>
      <c r="P28" s="18"/>
      <c r="Q28" s="18"/>
      <c r="R28" s="18"/>
      <c r="S28" s="18"/>
      <c r="T28" s="18"/>
      <c r="U28" s="18"/>
      <c r="V28" s="18"/>
      <c r="W28" s="18"/>
      <c r="X28" s="18"/>
      <c r="Y28" s="18"/>
      <c r="Z28" s="18"/>
      <c r="AA28" s="18"/>
      <c r="AB28" s="18"/>
    </row>
    <row r="29" spans="1:28" ht="15.75" customHeight="1" x14ac:dyDescent="0.2">
      <c r="A29" s="18"/>
      <c r="B29" s="62"/>
      <c r="C29" s="62"/>
      <c r="D29" s="18"/>
      <c r="E29" s="18"/>
      <c r="F29" s="18"/>
      <c r="G29" s="18"/>
      <c r="H29" s="18"/>
      <c r="I29" s="18"/>
      <c r="J29" s="32"/>
      <c r="K29" s="32"/>
      <c r="L29" s="32"/>
      <c r="M29" s="18"/>
      <c r="N29" s="18"/>
      <c r="O29" s="18"/>
      <c r="P29" s="18"/>
      <c r="Q29" s="18"/>
      <c r="R29" s="18"/>
      <c r="S29" s="18"/>
      <c r="T29" s="18"/>
      <c r="U29" s="18"/>
      <c r="V29" s="18"/>
      <c r="W29" s="18"/>
      <c r="X29" s="18"/>
      <c r="Y29" s="18"/>
      <c r="Z29" s="18"/>
      <c r="AA29" s="18"/>
      <c r="AB29" s="18"/>
    </row>
    <row r="30" spans="1:28" ht="15.75" customHeight="1" x14ac:dyDescent="0.2">
      <c r="A30" s="18"/>
      <c r="B30" s="62"/>
      <c r="C30" s="62"/>
      <c r="D30" s="18"/>
      <c r="E30" s="18"/>
      <c r="F30" s="18"/>
      <c r="G30" s="18"/>
      <c r="H30" s="18"/>
      <c r="I30" s="18"/>
      <c r="J30" s="32"/>
      <c r="K30" s="32"/>
      <c r="L30" s="32"/>
      <c r="M30" s="18"/>
      <c r="N30" s="18"/>
      <c r="O30" s="18"/>
      <c r="P30" s="18"/>
      <c r="Q30" s="18"/>
      <c r="R30" s="18"/>
      <c r="S30" s="18"/>
      <c r="T30" s="18"/>
      <c r="U30" s="18"/>
      <c r="V30" s="18"/>
      <c r="W30" s="18"/>
      <c r="X30" s="18"/>
      <c r="Y30" s="18"/>
      <c r="Z30" s="18"/>
      <c r="AA30" s="18"/>
      <c r="AB30" s="18"/>
    </row>
    <row r="31" spans="1:28" ht="15.75" customHeight="1" x14ac:dyDescent="0.2">
      <c r="A31" s="18"/>
      <c r="B31" s="62"/>
      <c r="C31" s="62"/>
      <c r="D31" s="18"/>
      <c r="E31" s="18"/>
      <c r="F31" s="18"/>
      <c r="G31" s="18"/>
      <c r="H31" s="18"/>
      <c r="I31" s="18"/>
      <c r="J31" s="32"/>
      <c r="K31" s="32"/>
      <c r="L31" s="32"/>
      <c r="M31" s="18"/>
      <c r="N31" s="18"/>
      <c r="O31" s="18"/>
      <c r="P31" s="18"/>
      <c r="Q31" s="18"/>
      <c r="R31" s="18"/>
      <c r="S31" s="18"/>
      <c r="T31" s="18"/>
      <c r="U31" s="18"/>
      <c r="V31" s="18"/>
      <c r="W31" s="18"/>
      <c r="X31" s="18"/>
      <c r="Y31" s="18"/>
      <c r="Z31" s="18"/>
      <c r="AA31" s="18"/>
      <c r="AB31" s="18"/>
    </row>
    <row r="32" spans="1:28" ht="15.75" customHeight="1" x14ac:dyDescent="0.2">
      <c r="A32" s="18"/>
      <c r="B32" s="62"/>
      <c r="C32" s="62"/>
      <c r="D32" s="18"/>
      <c r="E32" s="18"/>
      <c r="F32" s="18"/>
      <c r="G32" s="18"/>
      <c r="H32" s="18"/>
      <c r="I32" s="18"/>
      <c r="J32" s="32"/>
      <c r="K32" s="32"/>
      <c r="L32" s="32"/>
      <c r="M32" s="18"/>
      <c r="N32" s="18"/>
      <c r="O32" s="18"/>
      <c r="P32" s="18"/>
      <c r="Q32" s="18"/>
      <c r="R32" s="18"/>
      <c r="S32" s="18"/>
      <c r="T32" s="18"/>
      <c r="U32" s="18"/>
      <c r="V32" s="18"/>
      <c r="W32" s="18"/>
      <c r="X32" s="18"/>
      <c r="Y32" s="18"/>
      <c r="Z32" s="18"/>
      <c r="AA32" s="18"/>
      <c r="AB32" s="18"/>
    </row>
    <row r="33" spans="1:28" ht="15.75" customHeight="1" x14ac:dyDescent="0.2">
      <c r="A33" s="18"/>
      <c r="B33" s="62"/>
      <c r="C33" s="62"/>
      <c r="D33" s="18"/>
      <c r="E33" s="18"/>
      <c r="F33" s="18"/>
      <c r="G33" s="18"/>
      <c r="H33" s="18"/>
      <c r="I33" s="18"/>
      <c r="J33" s="32"/>
      <c r="K33" s="32"/>
      <c r="L33" s="32"/>
      <c r="M33" s="18"/>
      <c r="N33" s="18"/>
      <c r="O33" s="18"/>
      <c r="P33" s="18"/>
      <c r="Q33" s="18"/>
      <c r="R33" s="18"/>
      <c r="S33" s="18"/>
      <c r="T33" s="18"/>
      <c r="U33" s="18"/>
      <c r="V33" s="18"/>
      <c r="W33" s="18"/>
      <c r="X33" s="18"/>
      <c r="Y33" s="18"/>
      <c r="Z33" s="18"/>
      <c r="AA33" s="18"/>
      <c r="AB33" s="18"/>
    </row>
    <row r="34" spans="1:28" ht="15.75" customHeight="1" x14ac:dyDescent="0.2">
      <c r="A34" s="18"/>
      <c r="B34" s="62"/>
      <c r="C34" s="62"/>
      <c r="D34" s="18"/>
      <c r="E34" s="18"/>
      <c r="F34" s="18"/>
      <c r="G34" s="18"/>
      <c r="H34" s="18"/>
      <c r="I34" s="18"/>
      <c r="J34" s="32"/>
      <c r="K34" s="32"/>
      <c r="L34" s="32"/>
      <c r="M34" s="18"/>
      <c r="N34" s="18"/>
      <c r="O34" s="18"/>
      <c r="P34" s="18"/>
      <c r="Q34" s="18"/>
      <c r="R34" s="18"/>
      <c r="S34" s="18"/>
      <c r="T34" s="18"/>
      <c r="U34" s="18"/>
      <c r="V34" s="18"/>
      <c r="W34" s="18"/>
      <c r="X34" s="18"/>
      <c r="Y34" s="18"/>
      <c r="Z34" s="18"/>
      <c r="AA34" s="18"/>
      <c r="AB34" s="18"/>
    </row>
    <row r="35" spans="1:28" ht="15.75" customHeight="1" x14ac:dyDescent="0.2">
      <c r="A35" s="18"/>
      <c r="B35" s="62"/>
      <c r="C35" s="62"/>
      <c r="D35" s="18"/>
      <c r="E35" s="18"/>
      <c r="F35" s="18"/>
      <c r="G35" s="18"/>
      <c r="H35" s="18"/>
      <c r="I35" s="18"/>
      <c r="J35" s="32"/>
      <c r="K35" s="32"/>
      <c r="L35" s="32"/>
      <c r="M35" s="18"/>
      <c r="N35" s="18"/>
      <c r="O35" s="18"/>
      <c r="P35" s="18"/>
      <c r="Q35" s="18"/>
      <c r="R35" s="18"/>
      <c r="S35" s="18"/>
      <c r="T35" s="18"/>
      <c r="U35" s="18"/>
      <c r="V35" s="18"/>
      <c r="W35" s="18"/>
      <c r="X35" s="18"/>
      <c r="Y35" s="18"/>
      <c r="Z35" s="18"/>
      <c r="AA35" s="18"/>
      <c r="AB35" s="18"/>
    </row>
    <row r="36" spans="1:28" ht="15.75" customHeight="1" x14ac:dyDescent="0.2">
      <c r="A36" s="18"/>
      <c r="B36" s="62"/>
      <c r="C36" s="62"/>
      <c r="D36" s="18"/>
      <c r="E36" s="18"/>
      <c r="F36" s="18"/>
      <c r="G36" s="18"/>
      <c r="H36" s="18"/>
      <c r="I36" s="18"/>
      <c r="J36" s="32"/>
      <c r="K36" s="32"/>
      <c r="L36" s="32"/>
      <c r="M36" s="18"/>
      <c r="N36" s="18"/>
      <c r="O36" s="18"/>
      <c r="P36" s="18"/>
      <c r="Q36" s="18"/>
      <c r="R36" s="18"/>
      <c r="S36" s="18"/>
      <c r="T36" s="18"/>
      <c r="U36" s="18"/>
      <c r="V36" s="18"/>
      <c r="W36" s="18"/>
      <c r="X36" s="18"/>
      <c r="Y36" s="18"/>
      <c r="Z36" s="18"/>
      <c r="AA36" s="18"/>
      <c r="AB36" s="18"/>
    </row>
    <row r="37" spans="1:28" ht="15.75" customHeight="1" x14ac:dyDescent="0.2">
      <c r="A37" s="18"/>
      <c r="B37" s="62"/>
      <c r="C37" s="62"/>
      <c r="D37" s="18"/>
      <c r="E37" s="18"/>
      <c r="F37" s="18"/>
      <c r="G37" s="18"/>
      <c r="H37" s="18"/>
      <c r="I37" s="18"/>
      <c r="J37" s="32"/>
      <c r="K37" s="32"/>
      <c r="L37" s="32"/>
      <c r="M37" s="18"/>
      <c r="N37" s="18"/>
      <c r="O37" s="18"/>
      <c r="P37" s="18"/>
      <c r="Q37" s="18"/>
      <c r="R37" s="18"/>
      <c r="S37" s="18"/>
      <c r="T37" s="18"/>
      <c r="U37" s="18"/>
      <c r="V37" s="18"/>
      <c r="W37" s="18"/>
      <c r="X37" s="18"/>
      <c r="Y37" s="18"/>
      <c r="Z37" s="18"/>
      <c r="AA37" s="18"/>
      <c r="AB37" s="18"/>
    </row>
    <row r="38" spans="1:28" ht="15.75" customHeight="1" x14ac:dyDescent="0.2">
      <c r="A38" s="18"/>
      <c r="B38" s="62"/>
      <c r="C38" s="62"/>
      <c r="D38" s="18"/>
      <c r="E38" s="18"/>
      <c r="F38" s="18"/>
      <c r="G38" s="18"/>
      <c r="H38" s="18"/>
      <c r="I38" s="18"/>
      <c r="J38" s="32"/>
      <c r="K38" s="32"/>
      <c r="L38" s="32"/>
      <c r="M38" s="18"/>
      <c r="N38" s="18"/>
      <c r="O38" s="18"/>
      <c r="P38" s="18"/>
      <c r="Q38" s="18"/>
      <c r="R38" s="18"/>
      <c r="S38" s="18"/>
      <c r="T38" s="18"/>
      <c r="U38" s="18"/>
      <c r="V38" s="18"/>
      <c r="W38" s="18"/>
      <c r="X38" s="18"/>
      <c r="Y38" s="18"/>
      <c r="Z38" s="18"/>
      <c r="AA38" s="18"/>
      <c r="AB38" s="18"/>
    </row>
    <row r="39" spans="1:28" ht="15.75" customHeight="1" x14ac:dyDescent="0.2">
      <c r="A39" s="18"/>
      <c r="B39" s="62"/>
      <c r="C39" s="62"/>
      <c r="D39" s="18"/>
      <c r="E39" s="18"/>
      <c r="F39" s="18"/>
      <c r="G39" s="18"/>
      <c r="H39" s="18"/>
      <c r="I39" s="18"/>
      <c r="J39" s="32"/>
      <c r="K39" s="32"/>
      <c r="L39" s="32"/>
      <c r="M39" s="18"/>
      <c r="N39" s="18"/>
      <c r="O39" s="18"/>
      <c r="P39" s="18"/>
      <c r="Q39" s="18"/>
      <c r="R39" s="18"/>
      <c r="S39" s="18"/>
      <c r="T39" s="18"/>
      <c r="U39" s="18"/>
      <c r="V39" s="18"/>
      <c r="W39" s="18"/>
      <c r="X39" s="18"/>
      <c r="Y39" s="18"/>
      <c r="Z39" s="18"/>
      <c r="AA39" s="18"/>
      <c r="AB39" s="18"/>
    </row>
    <row r="40" spans="1:28" ht="15.75" customHeight="1" x14ac:dyDescent="0.2">
      <c r="A40" s="18"/>
      <c r="B40" s="62"/>
      <c r="C40" s="62"/>
      <c r="D40" s="18"/>
      <c r="E40" s="18"/>
      <c r="F40" s="18"/>
      <c r="G40" s="18"/>
      <c r="H40" s="18"/>
      <c r="I40" s="18"/>
      <c r="J40" s="32"/>
      <c r="K40" s="32"/>
      <c r="L40" s="32"/>
      <c r="M40" s="18"/>
      <c r="N40" s="18"/>
      <c r="O40" s="18"/>
      <c r="P40" s="18"/>
      <c r="Q40" s="18"/>
      <c r="R40" s="18"/>
      <c r="S40" s="18"/>
      <c r="T40" s="18"/>
      <c r="U40" s="18"/>
      <c r="V40" s="18"/>
      <c r="W40" s="18"/>
      <c r="X40" s="18"/>
      <c r="Y40" s="18"/>
      <c r="Z40" s="18"/>
      <c r="AA40" s="18"/>
      <c r="AB40" s="18"/>
    </row>
    <row r="41" spans="1:28" ht="15.75" customHeight="1" x14ac:dyDescent="0.2">
      <c r="A41" s="18"/>
      <c r="B41" s="62"/>
      <c r="C41" s="62"/>
      <c r="D41" s="18"/>
      <c r="E41" s="18"/>
      <c r="F41" s="18"/>
      <c r="G41" s="18"/>
      <c r="H41" s="18"/>
      <c r="I41" s="18"/>
      <c r="J41" s="32"/>
      <c r="K41" s="32"/>
      <c r="L41" s="32"/>
      <c r="M41" s="18"/>
      <c r="N41" s="18"/>
      <c r="O41" s="18"/>
      <c r="P41" s="18"/>
      <c r="Q41" s="18"/>
      <c r="R41" s="18"/>
      <c r="S41" s="18"/>
      <c r="T41" s="18"/>
      <c r="U41" s="18"/>
      <c r="V41" s="18"/>
      <c r="W41" s="18"/>
      <c r="X41" s="18"/>
      <c r="Y41" s="18"/>
      <c r="Z41" s="18"/>
      <c r="AA41" s="18"/>
      <c r="AB41" s="18"/>
    </row>
    <row r="42" spans="1:28" ht="15.75" customHeight="1" x14ac:dyDescent="0.2">
      <c r="A42" s="18"/>
      <c r="B42" s="62"/>
      <c r="C42" s="62"/>
      <c r="D42" s="18"/>
      <c r="E42" s="18"/>
      <c r="F42" s="18"/>
      <c r="G42" s="18"/>
      <c r="H42" s="18"/>
      <c r="I42" s="18"/>
      <c r="J42" s="32"/>
      <c r="K42" s="32"/>
      <c r="L42" s="32"/>
      <c r="M42" s="18"/>
      <c r="N42" s="18"/>
      <c r="O42" s="18"/>
      <c r="P42" s="18"/>
      <c r="Q42" s="18"/>
      <c r="R42" s="18"/>
      <c r="S42" s="18"/>
      <c r="T42" s="18"/>
      <c r="U42" s="18"/>
      <c r="V42" s="18"/>
      <c r="W42" s="18"/>
      <c r="X42" s="18"/>
      <c r="Y42" s="18"/>
      <c r="Z42" s="18"/>
      <c r="AA42" s="18"/>
      <c r="AB42" s="18"/>
    </row>
    <row r="43" spans="1:28" ht="15.75" customHeight="1" x14ac:dyDescent="0.2">
      <c r="A43" s="18"/>
      <c r="B43" s="62"/>
      <c r="C43" s="62"/>
      <c r="D43" s="18"/>
      <c r="E43" s="18"/>
      <c r="F43" s="18"/>
      <c r="G43" s="18"/>
      <c r="H43" s="18"/>
      <c r="I43" s="18"/>
      <c r="J43" s="32"/>
      <c r="K43" s="32"/>
      <c r="L43" s="32"/>
      <c r="M43" s="18"/>
      <c r="N43" s="18"/>
      <c r="O43" s="18"/>
      <c r="P43" s="18"/>
      <c r="Q43" s="18"/>
      <c r="R43" s="18"/>
      <c r="S43" s="18"/>
      <c r="T43" s="18"/>
      <c r="U43" s="18"/>
      <c r="V43" s="18"/>
      <c r="W43" s="18"/>
      <c r="X43" s="18"/>
      <c r="Y43" s="18"/>
      <c r="Z43" s="18"/>
      <c r="AA43" s="18"/>
      <c r="AB43" s="18"/>
    </row>
    <row r="44" spans="1:28" ht="15.75" customHeight="1" x14ac:dyDescent="0.2">
      <c r="A44" s="18"/>
      <c r="B44" s="62"/>
      <c r="C44" s="62"/>
      <c r="D44" s="18"/>
      <c r="E44" s="18"/>
      <c r="F44" s="18"/>
      <c r="G44" s="18"/>
      <c r="H44" s="18"/>
      <c r="I44" s="18"/>
      <c r="J44" s="32"/>
      <c r="K44" s="32"/>
      <c r="L44" s="32"/>
      <c r="M44" s="18"/>
      <c r="N44" s="18"/>
      <c r="O44" s="18"/>
      <c r="P44" s="18"/>
      <c r="Q44" s="18"/>
      <c r="R44" s="18"/>
      <c r="S44" s="18"/>
      <c r="T44" s="18"/>
      <c r="U44" s="18"/>
      <c r="V44" s="18"/>
      <c r="W44" s="18"/>
      <c r="X44" s="18"/>
      <c r="Y44" s="18"/>
      <c r="Z44" s="18"/>
      <c r="AA44" s="18"/>
      <c r="AB44" s="18"/>
    </row>
    <row r="45" spans="1:28" ht="15.75" customHeight="1" x14ac:dyDescent="0.2">
      <c r="A45" s="18"/>
      <c r="B45" s="62"/>
      <c r="C45" s="62"/>
      <c r="D45" s="18"/>
      <c r="E45" s="18"/>
      <c r="F45" s="18"/>
      <c r="G45" s="18"/>
      <c r="H45" s="18"/>
      <c r="I45" s="18"/>
      <c r="J45" s="32"/>
      <c r="K45" s="32"/>
      <c r="L45" s="32"/>
      <c r="M45" s="18"/>
      <c r="N45" s="18"/>
      <c r="O45" s="18"/>
      <c r="P45" s="18"/>
      <c r="Q45" s="18"/>
      <c r="R45" s="18"/>
      <c r="S45" s="18"/>
      <c r="T45" s="18"/>
      <c r="U45" s="18"/>
      <c r="V45" s="18"/>
      <c r="W45" s="18"/>
      <c r="X45" s="18"/>
      <c r="Y45" s="18"/>
      <c r="Z45" s="18"/>
      <c r="AA45" s="18"/>
      <c r="AB45" s="18"/>
    </row>
    <row r="46" spans="1:28" ht="15.75" customHeight="1" x14ac:dyDescent="0.2">
      <c r="A46" s="18"/>
      <c r="B46" s="62"/>
      <c r="C46" s="62"/>
      <c r="D46" s="18"/>
      <c r="E46" s="18"/>
      <c r="F46" s="18"/>
      <c r="G46" s="18"/>
      <c r="H46" s="18"/>
      <c r="I46" s="18"/>
      <c r="J46" s="32"/>
      <c r="K46" s="32"/>
      <c r="L46" s="32"/>
      <c r="M46" s="18"/>
      <c r="N46" s="18"/>
      <c r="O46" s="18"/>
      <c r="P46" s="18"/>
      <c r="Q46" s="18"/>
      <c r="R46" s="18"/>
      <c r="S46" s="18"/>
      <c r="T46" s="18"/>
      <c r="U46" s="18"/>
      <c r="V46" s="18"/>
      <c r="W46" s="18"/>
      <c r="X46" s="18"/>
      <c r="Y46" s="18"/>
      <c r="Z46" s="18"/>
      <c r="AA46" s="18"/>
      <c r="AB46" s="18"/>
    </row>
    <row r="47" spans="1:28" ht="15.75" customHeight="1" x14ac:dyDescent="0.2">
      <c r="A47" s="18"/>
      <c r="B47" s="62"/>
      <c r="C47" s="62"/>
      <c r="D47" s="18"/>
      <c r="E47" s="18"/>
      <c r="F47" s="18"/>
      <c r="G47" s="18"/>
      <c r="H47" s="18"/>
      <c r="I47" s="18"/>
      <c r="J47" s="32"/>
      <c r="K47" s="32"/>
      <c r="L47" s="32"/>
      <c r="M47" s="18"/>
      <c r="N47" s="18"/>
      <c r="O47" s="18"/>
      <c r="P47" s="18"/>
      <c r="Q47" s="18"/>
      <c r="R47" s="18"/>
      <c r="S47" s="18"/>
      <c r="T47" s="18"/>
      <c r="U47" s="18"/>
      <c r="V47" s="18"/>
      <c r="W47" s="18"/>
      <c r="X47" s="18"/>
      <c r="Y47" s="18"/>
      <c r="Z47" s="18"/>
      <c r="AA47" s="18"/>
      <c r="AB47" s="18"/>
    </row>
    <row r="48" spans="1:28" ht="15.75" customHeight="1" x14ac:dyDescent="0.2">
      <c r="A48" s="18"/>
      <c r="B48" s="62"/>
      <c r="C48" s="62"/>
      <c r="D48" s="18"/>
      <c r="E48" s="18"/>
      <c r="F48" s="18"/>
      <c r="G48" s="18"/>
      <c r="H48" s="18"/>
      <c r="I48" s="18"/>
      <c r="J48" s="32"/>
      <c r="K48" s="32"/>
      <c r="L48" s="32"/>
      <c r="M48" s="18"/>
      <c r="N48" s="18"/>
      <c r="O48" s="18"/>
      <c r="P48" s="18"/>
      <c r="Q48" s="18"/>
      <c r="R48" s="18"/>
      <c r="S48" s="18"/>
      <c r="T48" s="18"/>
      <c r="U48" s="18"/>
      <c r="V48" s="18"/>
      <c r="W48" s="18"/>
      <c r="X48" s="18"/>
      <c r="Y48" s="18"/>
      <c r="Z48" s="18"/>
      <c r="AA48" s="18"/>
      <c r="AB48" s="18"/>
    </row>
    <row r="49" spans="1:28" ht="15.75" customHeight="1" x14ac:dyDescent="0.2">
      <c r="A49" s="18"/>
      <c r="B49" s="62"/>
      <c r="C49" s="62"/>
      <c r="D49" s="18"/>
      <c r="E49" s="18"/>
      <c r="F49" s="18"/>
      <c r="G49" s="18"/>
      <c r="H49" s="18"/>
      <c r="I49" s="18"/>
      <c r="J49" s="32"/>
      <c r="K49" s="32"/>
      <c r="L49" s="32"/>
      <c r="M49" s="18"/>
      <c r="N49" s="18"/>
      <c r="O49" s="18"/>
      <c r="P49" s="18"/>
      <c r="Q49" s="18"/>
      <c r="R49" s="18"/>
      <c r="S49" s="18"/>
      <c r="T49" s="18"/>
      <c r="U49" s="18"/>
      <c r="V49" s="18"/>
      <c r="W49" s="18"/>
      <c r="X49" s="18"/>
      <c r="Y49" s="18"/>
      <c r="Z49" s="18"/>
      <c r="AA49" s="18"/>
      <c r="AB49" s="18"/>
    </row>
    <row r="50" spans="1:28" ht="15.75" customHeight="1" x14ac:dyDescent="0.2">
      <c r="A50" s="18"/>
      <c r="B50" s="62"/>
      <c r="C50" s="62"/>
      <c r="D50" s="18"/>
      <c r="E50" s="18"/>
      <c r="F50" s="18"/>
      <c r="G50" s="18"/>
      <c r="H50" s="18"/>
      <c r="I50" s="18"/>
      <c r="J50" s="32"/>
      <c r="K50" s="32"/>
      <c r="L50" s="32"/>
      <c r="M50" s="18"/>
      <c r="N50" s="18"/>
      <c r="O50" s="18"/>
      <c r="P50" s="18"/>
      <c r="Q50" s="18"/>
      <c r="R50" s="18"/>
      <c r="S50" s="18"/>
      <c r="T50" s="18"/>
      <c r="U50" s="18"/>
      <c r="V50" s="18"/>
      <c r="W50" s="18"/>
      <c r="X50" s="18"/>
      <c r="Y50" s="18"/>
      <c r="Z50" s="18"/>
      <c r="AA50" s="18"/>
      <c r="AB50" s="18"/>
    </row>
    <row r="51" spans="1:28" ht="15.75" customHeight="1" x14ac:dyDescent="0.2">
      <c r="A51" s="18"/>
      <c r="B51" s="62"/>
      <c r="C51" s="62"/>
      <c r="D51" s="18"/>
      <c r="E51" s="18"/>
      <c r="F51" s="18"/>
      <c r="G51" s="18"/>
      <c r="H51" s="18"/>
      <c r="I51" s="18"/>
      <c r="J51" s="32"/>
      <c r="K51" s="32"/>
      <c r="L51" s="32"/>
      <c r="M51" s="18"/>
      <c r="N51" s="18"/>
      <c r="O51" s="18"/>
      <c r="P51" s="18"/>
      <c r="Q51" s="18"/>
      <c r="R51" s="18"/>
      <c r="S51" s="18"/>
      <c r="T51" s="18"/>
      <c r="U51" s="18"/>
      <c r="V51" s="18"/>
      <c r="W51" s="18"/>
      <c r="X51" s="18"/>
      <c r="Y51" s="18"/>
      <c r="Z51" s="18"/>
      <c r="AA51" s="18"/>
      <c r="AB51" s="18"/>
    </row>
    <row r="52" spans="1:28" ht="15.75" customHeight="1" x14ac:dyDescent="0.2">
      <c r="A52" s="18"/>
      <c r="B52" s="62"/>
      <c r="C52" s="62"/>
      <c r="D52" s="18"/>
      <c r="E52" s="18"/>
      <c r="F52" s="18"/>
      <c r="G52" s="18"/>
      <c r="H52" s="18"/>
      <c r="I52" s="18"/>
      <c r="J52" s="32"/>
      <c r="K52" s="32"/>
      <c r="L52" s="32"/>
      <c r="M52" s="18"/>
      <c r="N52" s="18"/>
      <c r="O52" s="18"/>
      <c r="P52" s="18"/>
      <c r="Q52" s="18"/>
      <c r="R52" s="18"/>
      <c r="S52" s="18"/>
      <c r="T52" s="18"/>
      <c r="U52" s="18"/>
      <c r="V52" s="18"/>
      <c r="W52" s="18"/>
      <c r="X52" s="18"/>
      <c r="Y52" s="18"/>
      <c r="Z52" s="18"/>
      <c r="AA52" s="18"/>
      <c r="AB52" s="18"/>
    </row>
    <row r="53" spans="1:28" ht="15.75" customHeight="1" x14ac:dyDescent="0.2">
      <c r="A53" s="18"/>
      <c r="B53" s="62"/>
      <c r="C53" s="62"/>
      <c r="D53" s="18"/>
      <c r="E53" s="18"/>
      <c r="F53" s="18"/>
      <c r="G53" s="18"/>
      <c r="H53" s="18"/>
      <c r="I53" s="18"/>
      <c r="J53" s="32"/>
      <c r="K53" s="32"/>
      <c r="L53" s="32"/>
      <c r="M53" s="18"/>
      <c r="N53" s="18"/>
      <c r="O53" s="18"/>
      <c r="P53" s="18"/>
      <c r="Q53" s="18"/>
      <c r="R53" s="18"/>
      <c r="S53" s="18"/>
      <c r="T53" s="18"/>
      <c r="U53" s="18"/>
      <c r="V53" s="18"/>
      <c r="W53" s="18"/>
      <c r="X53" s="18"/>
      <c r="Y53" s="18"/>
      <c r="Z53" s="18"/>
      <c r="AA53" s="18"/>
      <c r="AB53" s="18"/>
    </row>
    <row r="54" spans="1:28" ht="15.75" customHeight="1" x14ac:dyDescent="0.2">
      <c r="A54" s="18"/>
      <c r="B54" s="62"/>
      <c r="C54" s="62"/>
      <c r="D54" s="18"/>
      <c r="E54" s="18"/>
      <c r="F54" s="18"/>
      <c r="G54" s="18"/>
      <c r="H54" s="18"/>
      <c r="I54" s="18"/>
      <c r="J54" s="32"/>
      <c r="K54" s="32"/>
      <c r="L54" s="32"/>
      <c r="M54" s="18"/>
      <c r="N54" s="18"/>
      <c r="O54" s="18"/>
      <c r="P54" s="18"/>
      <c r="Q54" s="18"/>
      <c r="R54" s="18"/>
      <c r="S54" s="18"/>
      <c r="T54" s="18"/>
      <c r="U54" s="18"/>
      <c r="V54" s="18"/>
      <c r="W54" s="18"/>
      <c r="X54" s="18"/>
      <c r="Y54" s="18"/>
      <c r="Z54" s="18"/>
      <c r="AA54" s="18"/>
      <c r="AB54" s="18"/>
    </row>
    <row r="55" spans="1:28" ht="15.75" customHeight="1" x14ac:dyDescent="0.2">
      <c r="A55" s="18"/>
      <c r="B55" s="62"/>
      <c r="C55" s="62"/>
      <c r="D55" s="18"/>
      <c r="E55" s="18"/>
      <c r="F55" s="18"/>
      <c r="G55" s="18"/>
      <c r="H55" s="18"/>
      <c r="I55" s="18"/>
      <c r="J55" s="32"/>
      <c r="K55" s="32"/>
      <c r="L55" s="32"/>
      <c r="M55" s="18"/>
      <c r="N55" s="18"/>
      <c r="O55" s="18"/>
      <c r="P55" s="18"/>
      <c r="Q55" s="18"/>
      <c r="R55" s="18"/>
      <c r="S55" s="18"/>
      <c r="T55" s="18"/>
      <c r="U55" s="18"/>
      <c r="V55" s="18"/>
      <c r="W55" s="18"/>
      <c r="X55" s="18"/>
      <c r="Y55" s="18"/>
      <c r="Z55" s="18"/>
      <c r="AA55" s="18"/>
      <c r="AB55" s="18"/>
    </row>
    <row r="56" spans="1:28" ht="15.75" customHeight="1" x14ac:dyDescent="0.2">
      <c r="A56" s="18"/>
      <c r="B56" s="62"/>
      <c r="C56" s="62"/>
      <c r="D56" s="18"/>
      <c r="E56" s="18"/>
      <c r="F56" s="18"/>
      <c r="G56" s="18"/>
      <c r="H56" s="18"/>
      <c r="I56" s="18"/>
      <c r="J56" s="32"/>
      <c r="K56" s="32"/>
      <c r="L56" s="32"/>
      <c r="M56" s="18"/>
      <c r="N56" s="18"/>
      <c r="O56" s="18"/>
      <c r="P56" s="18"/>
      <c r="Q56" s="18"/>
      <c r="R56" s="18"/>
      <c r="S56" s="18"/>
      <c r="T56" s="18"/>
      <c r="U56" s="18"/>
      <c r="V56" s="18"/>
      <c r="W56" s="18"/>
      <c r="X56" s="18"/>
      <c r="Y56" s="18"/>
      <c r="Z56" s="18"/>
      <c r="AA56" s="18"/>
      <c r="AB56" s="18"/>
    </row>
    <row r="57" spans="1:28" ht="15.75" customHeight="1" x14ac:dyDescent="0.2">
      <c r="A57" s="18"/>
      <c r="B57" s="62"/>
      <c r="C57" s="62"/>
      <c r="D57" s="18"/>
      <c r="E57" s="18"/>
      <c r="F57" s="18"/>
      <c r="G57" s="18"/>
      <c r="H57" s="18"/>
      <c r="I57" s="18"/>
      <c r="J57" s="32"/>
      <c r="K57" s="32"/>
      <c r="L57" s="32"/>
      <c r="M57" s="18"/>
      <c r="N57" s="18"/>
      <c r="O57" s="18"/>
      <c r="P57" s="18"/>
      <c r="Q57" s="18"/>
      <c r="R57" s="18"/>
      <c r="S57" s="18"/>
      <c r="T57" s="18"/>
      <c r="U57" s="18"/>
      <c r="V57" s="18"/>
      <c r="W57" s="18"/>
      <c r="X57" s="18"/>
      <c r="Y57" s="18"/>
      <c r="Z57" s="18"/>
      <c r="AA57" s="18"/>
      <c r="AB57" s="18"/>
    </row>
    <row r="58" spans="1:28" ht="15.75" customHeight="1" x14ac:dyDescent="0.2">
      <c r="A58" s="18"/>
      <c r="B58" s="62"/>
      <c r="C58" s="62"/>
      <c r="D58" s="18"/>
      <c r="E58" s="18"/>
      <c r="F58" s="18"/>
      <c r="G58" s="18"/>
      <c r="H58" s="18"/>
      <c r="I58" s="18"/>
      <c r="J58" s="32"/>
      <c r="K58" s="32"/>
      <c r="L58" s="32"/>
      <c r="M58" s="18"/>
      <c r="N58" s="18"/>
      <c r="O58" s="18"/>
      <c r="P58" s="18"/>
      <c r="Q58" s="18"/>
      <c r="R58" s="18"/>
      <c r="S58" s="18"/>
      <c r="T58" s="18"/>
      <c r="U58" s="18"/>
      <c r="V58" s="18"/>
      <c r="W58" s="18"/>
      <c r="X58" s="18"/>
      <c r="Y58" s="18"/>
      <c r="Z58" s="18"/>
      <c r="AA58" s="18"/>
      <c r="AB58" s="18"/>
    </row>
    <row r="59" spans="1:28" ht="15.75" customHeight="1" x14ac:dyDescent="0.2">
      <c r="A59" s="18"/>
      <c r="B59" s="62"/>
      <c r="C59" s="62"/>
      <c r="D59" s="18"/>
      <c r="E59" s="18"/>
      <c r="F59" s="18"/>
      <c r="G59" s="18"/>
      <c r="H59" s="18"/>
      <c r="I59" s="18"/>
      <c r="J59" s="32"/>
      <c r="K59" s="32"/>
      <c r="L59" s="32"/>
      <c r="M59" s="18"/>
      <c r="N59" s="18"/>
      <c r="O59" s="18"/>
      <c r="P59" s="18"/>
      <c r="Q59" s="18"/>
      <c r="R59" s="18"/>
      <c r="S59" s="18"/>
      <c r="T59" s="18"/>
      <c r="U59" s="18"/>
      <c r="V59" s="18"/>
      <c r="W59" s="18"/>
      <c r="X59" s="18"/>
      <c r="Y59" s="18"/>
      <c r="Z59" s="18"/>
      <c r="AA59" s="18"/>
      <c r="AB59" s="18"/>
    </row>
    <row r="60" spans="1:28" ht="15.75" customHeight="1" x14ac:dyDescent="0.2">
      <c r="A60" s="18"/>
      <c r="B60" s="62"/>
      <c r="C60" s="62"/>
      <c r="D60" s="18"/>
      <c r="E60" s="18"/>
      <c r="F60" s="18"/>
      <c r="G60" s="18"/>
      <c r="H60" s="18"/>
      <c r="I60" s="18"/>
      <c r="J60" s="32"/>
      <c r="K60" s="32"/>
      <c r="L60" s="32"/>
      <c r="M60" s="18"/>
      <c r="N60" s="18"/>
      <c r="O60" s="18"/>
      <c r="P60" s="18"/>
      <c r="Q60" s="18"/>
      <c r="R60" s="18"/>
      <c r="S60" s="18"/>
      <c r="T60" s="18"/>
      <c r="U60" s="18"/>
      <c r="V60" s="18"/>
      <c r="W60" s="18"/>
      <c r="X60" s="18"/>
      <c r="Y60" s="18"/>
      <c r="Z60" s="18"/>
      <c r="AA60" s="18"/>
      <c r="AB60" s="18"/>
    </row>
    <row r="61" spans="1:28" ht="15.75" customHeight="1" x14ac:dyDescent="0.2">
      <c r="A61" s="18"/>
      <c r="B61" s="62"/>
      <c r="C61" s="62"/>
      <c r="D61" s="18"/>
      <c r="E61" s="18"/>
      <c r="F61" s="18"/>
      <c r="G61" s="18"/>
      <c r="H61" s="18"/>
      <c r="I61" s="18"/>
      <c r="J61" s="32"/>
      <c r="K61" s="32"/>
      <c r="L61" s="32"/>
      <c r="M61" s="18"/>
      <c r="N61" s="18"/>
      <c r="O61" s="18"/>
      <c r="P61" s="18"/>
      <c r="Q61" s="18"/>
      <c r="R61" s="18"/>
      <c r="S61" s="18"/>
      <c r="T61" s="18"/>
      <c r="U61" s="18"/>
      <c r="V61" s="18"/>
      <c r="W61" s="18"/>
      <c r="X61" s="18"/>
      <c r="Y61" s="18"/>
      <c r="Z61" s="18"/>
      <c r="AA61" s="18"/>
      <c r="AB61" s="18"/>
    </row>
    <row r="62" spans="1:28" ht="15.75" customHeight="1" x14ac:dyDescent="0.2">
      <c r="A62" s="18"/>
      <c r="B62" s="62"/>
      <c r="C62" s="62"/>
      <c r="D62" s="18"/>
      <c r="E62" s="18"/>
      <c r="F62" s="18"/>
      <c r="G62" s="18"/>
      <c r="H62" s="18"/>
      <c r="I62" s="18"/>
      <c r="J62" s="32"/>
      <c r="K62" s="32"/>
      <c r="L62" s="32"/>
      <c r="M62" s="18"/>
      <c r="N62" s="18"/>
      <c r="O62" s="18"/>
      <c r="P62" s="18"/>
      <c r="Q62" s="18"/>
      <c r="R62" s="18"/>
      <c r="S62" s="18"/>
      <c r="T62" s="18"/>
      <c r="U62" s="18"/>
      <c r="V62" s="18"/>
      <c r="W62" s="18"/>
      <c r="X62" s="18"/>
      <c r="Y62" s="18"/>
      <c r="Z62" s="18"/>
      <c r="AA62" s="18"/>
      <c r="AB62" s="18"/>
    </row>
    <row r="63" spans="1:28" ht="15.75" customHeight="1" x14ac:dyDescent="0.2">
      <c r="A63" s="18"/>
      <c r="B63" s="62"/>
      <c r="C63" s="62"/>
      <c r="D63" s="18"/>
      <c r="E63" s="18"/>
      <c r="F63" s="18"/>
      <c r="G63" s="18"/>
      <c r="H63" s="18"/>
      <c r="I63" s="18"/>
      <c r="J63" s="32"/>
      <c r="K63" s="32"/>
      <c r="L63" s="32"/>
      <c r="M63" s="18"/>
      <c r="N63" s="18"/>
      <c r="O63" s="18"/>
      <c r="P63" s="18"/>
      <c r="Q63" s="18"/>
      <c r="R63" s="18"/>
      <c r="S63" s="18"/>
      <c r="T63" s="18"/>
      <c r="U63" s="18"/>
      <c r="V63" s="18"/>
      <c r="W63" s="18"/>
      <c r="X63" s="18"/>
      <c r="Y63" s="18"/>
      <c r="Z63" s="18"/>
      <c r="AA63" s="18"/>
      <c r="AB63" s="18"/>
    </row>
    <row r="64" spans="1:28" ht="15.75" customHeight="1" x14ac:dyDescent="0.2">
      <c r="A64" s="18"/>
      <c r="B64" s="62"/>
      <c r="C64" s="62"/>
      <c r="D64" s="18"/>
      <c r="E64" s="18"/>
      <c r="F64" s="18"/>
      <c r="G64" s="18"/>
      <c r="H64" s="18"/>
      <c r="I64" s="18"/>
      <c r="J64" s="32"/>
      <c r="K64" s="32"/>
      <c r="L64" s="32"/>
      <c r="M64" s="18"/>
      <c r="N64" s="18"/>
      <c r="O64" s="18"/>
      <c r="P64" s="18"/>
      <c r="Q64" s="18"/>
      <c r="R64" s="18"/>
      <c r="S64" s="18"/>
      <c r="T64" s="18"/>
      <c r="U64" s="18"/>
      <c r="V64" s="18"/>
      <c r="W64" s="18"/>
      <c r="X64" s="18"/>
      <c r="Y64" s="18"/>
      <c r="Z64" s="18"/>
      <c r="AA64" s="18"/>
      <c r="AB64" s="18"/>
    </row>
    <row r="65" spans="1:28" ht="15.75" customHeight="1" x14ac:dyDescent="0.2">
      <c r="A65" s="18"/>
      <c r="B65" s="62"/>
      <c r="C65" s="62"/>
      <c r="D65" s="18"/>
      <c r="E65" s="18"/>
      <c r="F65" s="18"/>
      <c r="G65" s="18"/>
      <c r="H65" s="18"/>
      <c r="I65" s="18"/>
      <c r="J65" s="32"/>
      <c r="K65" s="32"/>
      <c r="L65" s="32"/>
      <c r="M65" s="18"/>
      <c r="N65" s="18"/>
      <c r="O65" s="18"/>
      <c r="P65" s="18"/>
      <c r="Q65" s="18"/>
      <c r="R65" s="18"/>
      <c r="S65" s="18"/>
      <c r="T65" s="18"/>
      <c r="U65" s="18"/>
      <c r="V65" s="18"/>
      <c r="W65" s="18"/>
      <c r="X65" s="18"/>
      <c r="Y65" s="18"/>
      <c r="Z65" s="18"/>
      <c r="AA65" s="18"/>
      <c r="AB65" s="18"/>
    </row>
    <row r="66" spans="1:28" ht="15.75" customHeight="1" x14ac:dyDescent="0.2">
      <c r="A66" s="18"/>
      <c r="B66" s="62"/>
      <c r="C66" s="62"/>
      <c r="D66" s="18"/>
      <c r="E66" s="18"/>
      <c r="F66" s="18"/>
      <c r="G66" s="18"/>
      <c r="H66" s="18"/>
      <c r="I66" s="18"/>
      <c r="J66" s="32"/>
      <c r="K66" s="32"/>
      <c r="L66" s="32"/>
      <c r="M66" s="18"/>
      <c r="N66" s="18"/>
      <c r="O66" s="18"/>
      <c r="P66" s="18"/>
      <c r="Q66" s="18"/>
      <c r="R66" s="18"/>
      <c r="S66" s="18"/>
      <c r="T66" s="18"/>
      <c r="U66" s="18"/>
      <c r="V66" s="18"/>
      <c r="W66" s="18"/>
      <c r="X66" s="18"/>
      <c r="Y66" s="18"/>
      <c r="Z66" s="18"/>
      <c r="AA66" s="18"/>
      <c r="AB66" s="18"/>
    </row>
    <row r="67" spans="1:28" ht="15.75" customHeight="1" x14ac:dyDescent="0.2">
      <c r="A67" s="18"/>
      <c r="B67" s="62"/>
      <c r="C67" s="62"/>
      <c r="D67" s="18"/>
      <c r="E67" s="18"/>
      <c r="F67" s="18"/>
      <c r="G67" s="18"/>
      <c r="H67" s="18"/>
      <c r="I67" s="18"/>
      <c r="J67" s="32"/>
      <c r="K67" s="32"/>
      <c r="L67" s="32"/>
      <c r="M67" s="18"/>
      <c r="N67" s="18"/>
      <c r="O67" s="18"/>
      <c r="P67" s="18"/>
      <c r="Q67" s="18"/>
      <c r="R67" s="18"/>
      <c r="S67" s="18"/>
      <c r="T67" s="18"/>
      <c r="U67" s="18"/>
      <c r="V67" s="18"/>
      <c r="W67" s="18"/>
      <c r="X67" s="18"/>
      <c r="Y67" s="18"/>
      <c r="Z67" s="18"/>
      <c r="AA67" s="18"/>
      <c r="AB67" s="18"/>
    </row>
    <row r="68" spans="1:28" ht="15.75" customHeight="1" x14ac:dyDescent="0.2">
      <c r="A68" s="18"/>
      <c r="B68" s="62"/>
      <c r="C68" s="62"/>
      <c r="D68" s="18"/>
      <c r="E68" s="18"/>
      <c r="F68" s="18"/>
      <c r="G68" s="18"/>
      <c r="H68" s="18"/>
      <c r="I68" s="18"/>
      <c r="J68" s="32"/>
      <c r="K68" s="32"/>
      <c r="L68" s="32"/>
      <c r="M68" s="18"/>
      <c r="N68" s="18"/>
      <c r="O68" s="18"/>
      <c r="P68" s="18"/>
      <c r="Q68" s="18"/>
      <c r="R68" s="18"/>
      <c r="S68" s="18"/>
      <c r="T68" s="18"/>
      <c r="U68" s="18"/>
      <c r="V68" s="18"/>
      <c r="W68" s="18"/>
      <c r="X68" s="18"/>
      <c r="Y68" s="18"/>
      <c r="Z68" s="18"/>
      <c r="AA68" s="18"/>
      <c r="AB68" s="18"/>
    </row>
    <row r="69" spans="1:28" ht="15.75" customHeight="1" x14ac:dyDescent="0.2">
      <c r="A69" s="18"/>
      <c r="B69" s="62"/>
      <c r="C69" s="62"/>
      <c r="D69" s="18"/>
      <c r="E69" s="18"/>
      <c r="F69" s="18"/>
      <c r="G69" s="18"/>
      <c r="H69" s="18"/>
      <c r="I69" s="18"/>
      <c r="J69" s="32"/>
      <c r="K69" s="32"/>
      <c r="L69" s="32"/>
      <c r="M69" s="18"/>
      <c r="N69" s="18"/>
      <c r="O69" s="18"/>
      <c r="P69" s="18"/>
      <c r="Q69" s="18"/>
      <c r="R69" s="18"/>
      <c r="S69" s="18"/>
      <c r="T69" s="18"/>
      <c r="U69" s="18"/>
      <c r="V69" s="18"/>
      <c r="W69" s="18"/>
      <c r="X69" s="18"/>
      <c r="Y69" s="18"/>
      <c r="Z69" s="18"/>
      <c r="AA69" s="18"/>
      <c r="AB69" s="18"/>
    </row>
    <row r="70" spans="1:28" ht="15.75" customHeight="1" x14ac:dyDescent="0.2">
      <c r="A70" s="18"/>
      <c r="B70" s="62"/>
      <c r="C70" s="62"/>
      <c r="D70" s="18"/>
      <c r="E70" s="18"/>
      <c r="F70" s="18"/>
      <c r="G70" s="18"/>
      <c r="H70" s="18"/>
      <c r="I70" s="18"/>
      <c r="J70" s="32"/>
      <c r="K70" s="32"/>
      <c r="L70" s="32"/>
      <c r="M70" s="18"/>
      <c r="N70" s="18"/>
      <c r="O70" s="18"/>
      <c r="P70" s="18"/>
      <c r="Q70" s="18"/>
      <c r="R70" s="18"/>
      <c r="S70" s="18"/>
      <c r="T70" s="18"/>
      <c r="U70" s="18"/>
      <c r="V70" s="18"/>
      <c r="W70" s="18"/>
      <c r="X70" s="18"/>
      <c r="Y70" s="18"/>
      <c r="Z70" s="18"/>
      <c r="AA70" s="18"/>
      <c r="AB70" s="18"/>
    </row>
    <row r="71" spans="1:28" ht="15.75" customHeight="1" x14ac:dyDescent="0.2">
      <c r="A71" s="18"/>
      <c r="B71" s="62"/>
      <c r="C71" s="62"/>
      <c r="D71" s="18"/>
      <c r="E71" s="18"/>
      <c r="F71" s="18"/>
      <c r="G71" s="18"/>
      <c r="H71" s="18"/>
      <c r="I71" s="18"/>
      <c r="J71" s="32"/>
      <c r="K71" s="32"/>
      <c r="L71" s="32"/>
      <c r="M71" s="18"/>
      <c r="N71" s="18"/>
      <c r="O71" s="18"/>
      <c r="P71" s="18"/>
      <c r="Q71" s="18"/>
      <c r="R71" s="18"/>
      <c r="S71" s="18"/>
      <c r="T71" s="18"/>
      <c r="U71" s="18"/>
      <c r="V71" s="18"/>
      <c r="W71" s="18"/>
      <c r="X71" s="18"/>
      <c r="Y71" s="18"/>
      <c r="Z71" s="18"/>
      <c r="AA71" s="18"/>
      <c r="AB71" s="18"/>
    </row>
    <row r="72" spans="1:28" ht="15.75" customHeight="1" x14ac:dyDescent="0.2">
      <c r="A72" s="18"/>
      <c r="B72" s="62"/>
      <c r="C72" s="62"/>
      <c r="D72" s="18"/>
      <c r="E72" s="18"/>
      <c r="F72" s="18"/>
      <c r="G72" s="18"/>
      <c r="H72" s="18"/>
      <c r="I72" s="18"/>
      <c r="J72" s="32"/>
      <c r="K72" s="32"/>
      <c r="L72" s="32"/>
      <c r="M72" s="18"/>
      <c r="N72" s="18"/>
      <c r="O72" s="18"/>
      <c r="P72" s="18"/>
      <c r="Q72" s="18"/>
      <c r="R72" s="18"/>
      <c r="S72" s="18"/>
      <c r="T72" s="18"/>
      <c r="U72" s="18"/>
      <c r="V72" s="18"/>
      <c r="W72" s="18"/>
      <c r="X72" s="18"/>
      <c r="Y72" s="18"/>
      <c r="Z72" s="18"/>
      <c r="AA72" s="18"/>
      <c r="AB72" s="18"/>
    </row>
    <row r="73" spans="1:28" ht="15.75" customHeight="1" x14ac:dyDescent="0.2">
      <c r="A73" s="18"/>
      <c r="B73" s="62"/>
      <c r="C73" s="62"/>
      <c r="D73" s="18"/>
      <c r="E73" s="18"/>
      <c r="F73" s="18"/>
      <c r="G73" s="18"/>
      <c r="H73" s="18"/>
      <c r="I73" s="18"/>
      <c r="J73" s="32"/>
      <c r="K73" s="32"/>
      <c r="L73" s="32"/>
      <c r="M73" s="18"/>
      <c r="N73" s="18"/>
      <c r="O73" s="18"/>
      <c r="P73" s="18"/>
      <c r="Q73" s="18"/>
      <c r="R73" s="18"/>
      <c r="S73" s="18"/>
      <c r="T73" s="18"/>
      <c r="U73" s="18"/>
      <c r="V73" s="18"/>
      <c r="W73" s="18"/>
      <c r="X73" s="18"/>
      <c r="Y73" s="18"/>
      <c r="Z73" s="18"/>
      <c r="AA73" s="18"/>
      <c r="AB73" s="18"/>
    </row>
    <row r="74" spans="1:28" ht="15.75" customHeight="1" x14ac:dyDescent="0.2">
      <c r="A74" s="18"/>
      <c r="B74" s="62"/>
      <c r="C74" s="62"/>
      <c r="D74" s="18"/>
      <c r="E74" s="18"/>
      <c r="F74" s="18"/>
      <c r="G74" s="18"/>
      <c r="H74" s="18"/>
      <c r="I74" s="18"/>
      <c r="J74" s="32"/>
      <c r="K74" s="32"/>
      <c r="L74" s="32"/>
      <c r="M74" s="18"/>
      <c r="N74" s="18"/>
      <c r="O74" s="18"/>
      <c r="P74" s="18"/>
      <c r="Q74" s="18"/>
      <c r="R74" s="18"/>
      <c r="S74" s="18"/>
      <c r="T74" s="18"/>
      <c r="U74" s="18"/>
      <c r="V74" s="18"/>
      <c r="W74" s="18"/>
      <c r="X74" s="18"/>
      <c r="Y74" s="18"/>
      <c r="Z74" s="18"/>
      <c r="AA74" s="18"/>
      <c r="AB74" s="18"/>
    </row>
    <row r="75" spans="1:28" ht="15.75" customHeight="1" x14ac:dyDescent="0.2">
      <c r="A75" s="18"/>
      <c r="B75" s="62"/>
      <c r="C75" s="62"/>
      <c r="D75" s="18"/>
      <c r="E75" s="18"/>
      <c r="F75" s="18"/>
      <c r="G75" s="18"/>
      <c r="H75" s="18"/>
      <c r="I75" s="18"/>
      <c r="J75" s="32"/>
      <c r="K75" s="32"/>
      <c r="L75" s="32"/>
      <c r="M75" s="18"/>
      <c r="N75" s="18"/>
      <c r="O75" s="18"/>
      <c r="P75" s="18"/>
      <c r="Q75" s="18"/>
      <c r="R75" s="18"/>
      <c r="S75" s="18"/>
      <c r="T75" s="18"/>
      <c r="U75" s="18"/>
      <c r="V75" s="18"/>
      <c r="W75" s="18"/>
      <c r="X75" s="18"/>
      <c r="Y75" s="18"/>
      <c r="Z75" s="18"/>
      <c r="AA75" s="18"/>
      <c r="AB75" s="18"/>
    </row>
    <row r="76" spans="1:28" ht="15.75" customHeight="1" x14ac:dyDescent="0.2">
      <c r="A76" s="18"/>
      <c r="B76" s="62"/>
      <c r="C76" s="62"/>
      <c r="D76" s="18"/>
      <c r="E76" s="18"/>
      <c r="F76" s="18"/>
      <c r="G76" s="18"/>
      <c r="H76" s="18"/>
      <c r="I76" s="18"/>
      <c r="J76" s="32"/>
      <c r="K76" s="32"/>
      <c r="L76" s="32"/>
      <c r="M76" s="18"/>
      <c r="N76" s="18"/>
      <c r="O76" s="18"/>
      <c r="P76" s="18"/>
      <c r="Q76" s="18"/>
      <c r="R76" s="18"/>
      <c r="S76" s="18"/>
      <c r="T76" s="18"/>
      <c r="U76" s="18"/>
      <c r="V76" s="18"/>
      <c r="W76" s="18"/>
      <c r="X76" s="18"/>
      <c r="Y76" s="18"/>
      <c r="Z76" s="18"/>
      <c r="AA76" s="18"/>
      <c r="AB76" s="18"/>
    </row>
    <row r="77" spans="1:28" ht="15.75" customHeight="1" x14ac:dyDescent="0.2">
      <c r="A77" s="18"/>
      <c r="B77" s="62"/>
      <c r="C77" s="62"/>
      <c r="D77" s="18"/>
      <c r="E77" s="18"/>
      <c r="F77" s="18"/>
      <c r="G77" s="18"/>
      <c r="H77" s="18"/>
      <c r="I77" s="18"/>
      <c r="J77" s="32"/>
      <c r="K77" s="32"/>
      <c r="L77" s="32"/>
      <c r="M77" s="18"/>
      <c r="N77" s="18"/>
      <c r="O77" s="18"/>
      <c r="P77" s="18"/>
      <c r="Q77" s="18"/>
      <c r="R77" s="18"/>
      <c r="S77" s="18"/>
      <c r="T77" s="18"/>
      <c r="U77" s="18"/>
      <c r="V77" s="18"/>
      <c r="W77" s="18"/>
      <c r="X77" s="18"/>
      <c r="Y77" s="18"/>
      <c r="Z77" s="18"/>
      <c r="AA77" s="18"/>
      <c r="AB77" s="18"/>
    </row>
    <row r="78" spans="1:28" ht="15.75" customHeight="1" x14ac:dyDescent="0.2">
      <c r="A78" s="18"/>
      <c r="B78" s="62"/>
      <c r="C78" s="62"/>
      <c r="D78" s="18"/>
      <c r="E78" s="18"/>
      <c r="F78" s="18"/>
      <c r="G78" s="18"/>
      <c r="H78" s="18"/>
      <c r="I78" s="18"/>
      <c r="J78" s="32"/>
      <c r="K78" s="32"/>
      <c r="L78" s="32"/>
      <c r="M78" s="18"/>
      <c r="N78" s="18"/>
      <c r="O78" s="18"/>
      <c r="P78" s="18"/>
      <c r="Q78" s="18"/>
      <c r="R78" s="18"/>
      <c r="S78" s="18"/>
      <c r="T78" s="18"/>
      <c r="U78" s="18"/>
      <c r="V78" s="18"/>
      <c r="W78" s="18"/>
      <c r="X78" s="18"/>
      <c r="Y78" s="18"/>
      <c r="Z78" s="18"/>
      <c r="AA78" s="18"/>
      <c r="AB78" s="18"/>
    </row>
    <row r="79" spans="1:28" ht="15.75" customHeight="1" x14ac:dyDescent="0.2">
      <c r="A79" s="18"/>
      <c r="B79" s="62"/>
      <c r="C79" s="62"/>
      <c r="D79" s="18"/>
      <c r="E79" s="18"/>
      <c r="F79" s="18"/>
      <c r="G79" s="18"/>
      <c r="H79" s="18"/>
      <c r="I79" s="18"/>
      <c r="J79" s="32"/>
      <c r="K79" s="32"/>
      <c r="L79" s="32"/>
      <c r="M79" s="18"/>
      <c r="N79" s="18"/>
      <c r="O79" s="18"/>
      <c r="P79" s="18"/>
      <c r="Q79" s="18"/>
      <c r="R79" s="18"/>
      <c r="S79" s="18"/>
      <c r="T79" s="18"/>
      <c r="U79" s="18"/>
      <c r="V79" s="18"/>
      <c r="W79" s="18"/>
      <c r="X79" s="18"/>
      <c r="Y79" s="18"/>
      <c r="Z79" s="18"/>
      <c r="AA79" s="18"/>
      <c r="AB79" s="18"/>
    </row>
    <row r="80" spans="1:28" ht="15.75" customHeight="1" x14ac:dyDescent="0.2">
      <c r="A80" s="18"/>
      <c r="B80" s="62"/>
      <c r="C80" s="62"/>
      <c r="D80" s="18"/>
      <c r="E80" s="18"/>
      <c r="F80" s="18"/>
      <c r="G80" s="18"/>
      <c r="H80" s="18"/>
      <c r="I80" s="18"/>
      <c r="J80" s="32"/>
      <c r="K80" s="32"/>
      <c r="L80" s="32"/>
      <c r="M80" s="18"/>
      <c r="N80" s="18"/>
      <c r="O80" s="18"/>
      <c r="P80" s="18"/>
      <c r="Q80" s="18"/>
      <c r="R80" s="18"/>
      <c r="S80" s="18"/>
      <c r="T80" s="18"/>
      <c r="U80" s="18"/>
      <c r="V80" s="18"/>
      <c r="W80" s="18"/>
      <c r="X80" s="18"/>
      <c r="Y80" s="18"/>
      <c r="Z80" s="18"/>
      <c r="AA80" s="18"/>
      <c r="AB80" s="18"/>
    </row>
    <row r="81" spans="1:28" ht="15.75" customHeight="1" x14ac:dyDescent="0.2">
      <c r="A81" s="18"/>
      <c r="B81" s="62"/>
      <c r="C81" s="62"/>
      <c r="D81" s="18"/>
      <c r="E81" s="18"/>
      <c r="F81" s="18"/>
      <c r="G81" s="18"/>
      <c r="H81" s="18"/>
      <c r="I81" s="18"/>
      <c r="J81" s="32"/>
      <c r="K81" s="32"/>
      <c r="L81" s="32"/>
      <c r="M81" s="18"/>
      <c r="N81" s="18"/>
      <c r="O81" s="18"/>
      <c r="P81" s="18"/>
      <c r="Q81" s="18"/>
      <c r="R81" s="18"/>
      <c r="S81" s="18"/>
      <c r="T81" s="18"/>
      <c r="U81" s="18"/>
      <c r="V81" s="18"/>
      <c r="W81" s="18"/>
      <c r="X81" s="18"/>
      <c r="Y81" s="18"/>
      <c r="Z81" s="18"/>
      <c r="AA81" s="18"/>
      <c r="AB81" s="18"/>
    </row>
    <row r="82" spans="1:28" ht="15.75" customHeight="1" x14ac:dyDescent="0.2">
      <c r="A82" s="18"/>
      <c r="B82" s="62"/>
      <c r="C82" s="62"/>
      <c r="D82" s="18"/>
      <c r="E82" s="18"/>
      <c r="F82" s="18"/>
      <c r="G82" s="18"/>
      <c r="H82" s="18"/>
      <c r="I82" s="18"/>
      <c r="J82" s="32"/>
      <c r="K82" s="32"/>
      <c r="L82" s="32"/>
      <c r="M82" s="18"/>
      <c r="N82" s="18"/>
      <c r="O82" s="18"/>
      <c r="P82" s="18"/>
      <c r="Q82" s="18"/>
      <c r="R82" s="18"/>
      <c r="S82" s="18"/>
      <c r="T82" s="18"/>
      <c r="U82" s="18"/>
      <c r="V82" s="18"/>
      <c r="W82" s="18"/>
      <c r="X82" s="18"/>
      <c r="Y82" s="18"/>
      <c r="Z82" s="18"/>
      <c r="AA82" s="18"/>
      <c r="AB82" s="18"/>
    </row>
    <row r="83" spans="1:28" ht="15.75" customHeight="1" x14ac:dyDescent="0.2">
      <c r="A83" s="18"/>
      <c r="B83" s="62"/>
      <c r="C83" s="62"/>
      <c r="D83" s="18"/>
      <c r="E83" s="18"/>
      <c r="F83" s="18"/>
      <c r="G83" s="18"/>
      <c r="H83" s="18"/>
      <c r="I83" s="18"/>
      <c r="J83" s="32"/>
      <c r="K83" s="32"/>
      <c r="L83" s="32"/>
      <c r="M83" s="18"/>
      <c r="N83" s="18"/>
      <c r="O83" s="18"/>
      <c r="P83" s="18"/>
      <c r="Q83" s="18"/>
      <c r="R83" s="18"/>
      <c r="S83" s="18"/>
      <c r="T83" s="18"/>
      <c r="U83" s="18"/>
      <c r="V83" s="18"/>
      <c r="W83" s="18"/>
      <c r="X83" s="18"/>
      <c r="Y83" s="18"/>
      <c r="Z83" s="18"/>
      <c r="AA83" s="18"/>
      <c r="AB83" s="18"/>
    </row>
    <row r="84" spans="1:28" ht="15.75" customHeight="1" x14ac:dyDescent="0.2">
      <c r="A84" s="18"/>
      <c r="B84" s="62"/>
      <c r="C84" s="62"/>
      <c r="D84" s="18"/>
      <c r="E84" s="18"/>
      <c r="F84" s="18"/>
      <c r="G84" s="18"/>
      <c r="H84" s="18"/>
      <c r="I84" s="18"/>
      <c r="J84" s="32"/>
      <c r="K84" s="32"/>
      <c r="L84" s="32"/>
      <c r="M84" s="18"/>
      <c r="N84" s="18"/>
      <c r="O84" s="18"/>
      <c r="P84" s="18"/>
      <c r="Q84" s="18"/>
      <c r="R84" s="18"/>
      <c r="S84" s="18"/>
      <c r="T84" s="18"/>
      <c r="U84" s="18"/>
      <c r="V84" s="18"/>
      <c r="W84" s="18"/>
      <c r="X84" s="18"/>
      <c r="Y84" s="18"/>
      <c r="Z84" s="18"/>
      <c r="AA84" s="18"/>
      <c r="AB84" s="18"/>
    </row>
    <row r="85" spans="1:28" ht="15.75" customHeight="1" x14ac:dyDescent="0.2">
      <c r="A85" s="18"/>
      <c r="B85" s="62"/>
      <c r="C85" s="62"/>
      <c r="D85" s="18"/>
      <c r="E85" s="18"/>
      <c r="F85" s="18"/>
      <c r="G85" s="18"/>
      <c r="H85" s="18"/>
      <c r="I85" s="18"/>
      <c r="J85" s="32"/>
      <c r="K85" s="32"/>
      <c r="L85" s="32"/>
      <c r="M85" s="18"/>
      <c r="N85" s="18"/>
      <c r="O85" s="18"/>
      <c r="P85" s="18"/>
      <c r="Q85" s="18"/>
      <c r="R85" s="18"/>
      <c r="S85" s="18"/>
      <c r="T85" s="18"/>
      <c r="U85" s="18"/>
      <c r="V85" s="18"/>
      <c r="W85" s="18"/>
      <c r="X85" s="18"/>
      <c r="Y85" s="18"/>
      <c r="Z85" s="18"/>
      <c r="AA85" s="18"/>
      <c r="AB85" s="18"/>
    </row>
    <row r="86" spans="1:28" ht="15.75" customHeight="1" x14ac:dyDescent="0.2">
      <c r="A86" s="18"/>
      <c r="B86" s="62"/>
      <c r="C86" s="62"/>
      <c r="D86" s="18"/>
      <c r="E86" s="18"/>
      <c r="F86" s="18"/>
      <c r="G86" s="18"/>
      <c r="H86" s="18"/>
      <c r="I86" s="18"/>
      <c r="J86" s="32"/>
      <c r="K86" s="32"/>
      <c r="L86" s="32"/>
      <c r="M86" s="18"/>
      <c r="N86" s="18"/>
      <c r="O86" s="18"/>
      <c r="P86" s="18"/>
      <c r="Q86" s="18"/>
      <c r="R86" s="18"/>
      <c r="S86" s="18"/>
      <c r="T86" s="18"/>
      <c r="U86" s="18"/>
      <c r="V86" s="18"/>
      <c r="W86" s="18"/>
      <c r="X86" s="18"/>
      <c r="Y86" s="18"/>
      <c r="Z86" s="18"/>
      <c r="AA86" s="18"/>
      <c r="AB86" s="18"/>
    </row>
    <row r="87" spans="1:28" ht="15.75" customHeight="1" x14ac:dyDescent="0.2">
      <c r="A87" s="18"/>
      <c r="B87" s="62"/>
      <c r="C87" s="62"/>
      <c r="D87" s="18"/>
      <c r="E87" s="18"/>
      <c r="F87" s="18"/>
      <c r="G87" s="18"/>
      <c r="H87" s="18"/>
      <c r="I87" s="18"/>
      <c r="J87" s="32"/>
      <c r="K87" s="32"/>
      <c r="L87" s="32"/>
      <c r="M87" s="18"/>
      <c r="N87" s="18"/>
      <c r="O87" s="18"/>
      <c r="P87" s="18"/>
      <c r="Q87" s="18"/>
      <c r="R87" s="18"/>
      <c r="S87" s="18"/>
      <c r="T87" s="18"/>
      <c r="U87" s="18"/>
      <c r="V87" s="18"/>
      <c r="W87" s="18"/>
      <c r="X87" s="18"/>
      <c r="Y87" s="18"/>
      <c r="Z87" s="18"/>
      <c r="AA87" s="18"/>
      <c r="AB87" s="18"/>
    </row>
    <row r="88" spans="1:28" ht="15.75" customHeight="1" x14ac:dyDescent="0.2">
      <c r="A88" s="18"/>
      <c r="B88" s="62"/>
      <c r="C88" s="62"/>
      <c r="D88" s="18"/>
      <c r="E88" s="18"/>
      <c r="F88" s="18"/>
      <c r="G88" s="18"/>
      <c r="H88" s="18"/>
      <c r="I88" s="18"/>
      <c r="J88" s="32"/>
      <c r="K88" s="32"/>
      <c r="L88" s="32"/>
      <c r="M88" s="18"/>
      <c r="N88" s="18"/>
      <c r="O88" s="18"/>
      <c r="P88" s="18"/>
      <c r="Q88" s="18"/>
      <c r="R88" s="18"/>
      <c r="S88" s="18"/>
      <c r="T88" s="18"/>
      <c r="U88" s="18"/>
      <c r="V88" s="18"/>
      <c r="W88" s="18"/>
      <c r="X88" s="18"/>
      <c r="Y88" s="18"/>
      <c r="Z88" s="18"/>
      <c r="AA88" s="18"/>
      <c r="AB88" s="18"/>
    </row>
    <row r="89" spans="1:28" ht="15.75" customHeight="1" x14ac:dyDescent="0.2">
      <c r="A89" s="18"/>
      <c r="B89" s="62"/>
      <c r="C89" s="62"/>
      <c r="D89" s="18"/>
      <c r="E89" s="18"/>
      <c r="F89" s="18"/>
      <c r="G89" s="18"/>
      <c r="H89" s="18"/>
      <c r="I89" s="18"/>
      <c r="J89" s="32"/>
      <c r="K89" s="32"/>
      <c r="L89" s="32"/>
      <c r="M89" s="18"/>
      <c r="N89" s="18"/>
      <c r="O89" s="18"/>
      <c r="P89" s="18"/>
      <c r="Q89" s="18"/>
      <c r="R89" s="18"/>
      <c r="S89" s="18"/>
      <c r="T89" s="18"/>
      <c r="U89" s="18"/>
      <c r="V89" s="18"/>
      <c r="W89" s="18"/>
      <c r="X89" s="18"/>
      <c r="Y89" s="18"/>
      <c r="Z89" s="18"/>
      <c r="AA89" s="18"/>
      <c r="AB89" s="18"/>
    </row>
    <row r="90" spans="1:28" ht="15.75" customHeight="1" x14ac:dyDescent="0.2">
      <c r="A90" s="18"/>
      <c r="B90" s="62"/>
      <c r="C90" s="62"/>
      <c r="D90" s="18"/>
      <c r="E90" s="18"/>
      <c r="F90" s="18"/>
      <c r="G90" s="18"/>
      <c r="H90" s="18"/>
      <c r="I90" s="18"/>
      <c r="J90" s="32"/>
      <c r="K90" s="32"/>
      <c r="L90" s="32"/>
      <c r="M90" s="18"/>
      <c r="N90" s="18"/>
      <c r="O90" s="18"/>
      <c r="P90" s="18"/>
      <c r="Q90" s="18"/>
      <c r="R90" s="18"/>
      <c r="S90" s="18"/>
      <c r="T90" s="18"/>
      <c r="U90" s="18"/>
      <c r="V90" s="18"/>
      <c r="W90" s="18"/>
      <c r="X90" s="18"/>
      <c r="Y90" s="18"/>
      <c r="Z90" s="18"/>
      <c r="AA90" s="18"/>
      <c r="AB90" s="18"/>
    </row>
    <row r="91" spans="1:28" ht="15.75" customHeight="1" x14ac:dyDescent="0.2">
      <c r="A91" s="18"/>
      <c r="B91" s="62"/>
      <c r="C91" s="62"/>
      <c r="D91" s="18"/>
      <c r="E91" s="18"/>
      <c r="F91" s="18"/>
      <c r="G91" s="18"/>
      <c r="H91" s="18"/>
      <c r="I91" s="18"/>
      <c r="J91" s="32"/>
      <c r="K91" s="32"/>
      <c r="L91" s="32"/>
      <c r="M91" s="18"/>
      <c r="N91" s="18"/>
      <c r="O91" s="18"/>
      <c r="P91" s="18"/>
      <c r="Q91" s="18"/>
      <c r="R91" s="18"/>
      <c r="S91" s="18"/>
      <c r="T91" s="18"/>
      <c r="U91" s="18"/>
      <c r="V91" s="18"/>
      <c r="W91" s="18"/>
      <c r="X91" s="18"/>
      <c r="Y91" s="18"/>
      <c r="Z91" s="18"/>
      <c r="AA91" s="18"/>
      <c r="AB91" s="18"/>
    </row>
    <row r="92" spans="1:28" ht="15.75" customHeight="1" x14ac:dyDescent="0.2">
      <c r="A92" s="18"/>
      <c r="B92" s="62"/>
      <c r="C92" s="62"/>
      <c r="D92" s="18"/>
      <c r="E92" s="18"/>
      <c r="F92" s="18"/>
      <c r="G92" s="18"/>
      <c r="H92" s="18"/>
      <c r="I92" s="18"/>
      <c r="J92" s="32"/>
      <c r="K92" s="32"/>
      <c r="L92" s="32"/>
      <c r="M92" s="18"/>
      <c r="N92" s="18"/>
      <c r="O92" s="18"/>
      <c r="P92" s="18"/>
      <c r="Q92" s="18"/>
      <c r="R92" s="18"/>
      <c r="S92" s="18"/>
      <c r="T92" s="18"/>
      <c r="U92" s="18"/>
      <c r="V92" s="18"/>
      <c r="W92" s="18"/>
      <c r="X92" s="18"/>
      <c r="Y92" s="18"/>
      <c r="Z92" s="18"/>
      <c r="AA92" s="18"/>
      <c r="AB92" s="18"/>
    </row>
    <row r="93" spans="1:28" ht="15.75" customHeight="1" x14ac:dyDescent="0.2">
      <c r="A93" s="18"/>
      <c r="B93" s="62"/>
      <c r="C93" s="62"/>
      <c r="D93" s="18"/>
      <c r="E93" s="18"/>
      <c r="F93" s="18"/>
      <c r="G93" s="18"/>
      <c r="H93" s="18"/>
      <c r="I93" s="18"/>
      <c r="J93" s="32"/>
      <c r="K93" s="32"/>
      <c r="L93" s="32"/>
      <c r="M93" s="18"/>
      <c r="N93" s="18"/>
      <c r="O93" s="18"/>
      <c r="P93" s="18"/>
      <c r="Q93" s="18"/>
      <c r="R93" s="18"/>
      <c r="S93" s="18"/>
      <c r="T93" s="18"/>
      <c r="U93" s="18"/>
      <c r="V93" s="18"/>
      <c r="W93" s="18"/>
      <c r="X93" s="18"/>
      <c r="Y93" s="18"/>
      <c r="Z93" s="18"/>
      <c r="AA93" s="18"/>
      <c r="AB93" s="18"/>
    </row>
    <row r="94" spans="1:28" ht="15.75" customHeight="1" x14ac:dyDescent="0.2">
      <c r="A94" s="18"/>
      <c r="B94" s="62"/>
      <c r="C94" s="62"/>
      <c r="D94" s="18"/>
      <c r="E94" s="18"/>
      <c r="F94" s="18"/>
      <c r="G94" s="18"/>
      <c r="H94" s="18"/>
      <c r="I94" s="18"/>
      <c r="J94" s="32"/>
      <c r="K94" s="32"/>
      <c r="L94" s="32"/>
      <c r="M94" s="18"/>
      <c r="N94" s="18"/>
      <c r="O94" s="18"/>
      <c r="P94" s="18"/>
      <c r="Q94" s="18"/>
      <c r="R94" s="18"/>
      <c r="S94" s="18"/>
      <c r="T94" s="18"/>
      <c r="U94" s="18"/>
      <c r="V94" s="18"/>
      <c r="W94" s="18"/>
      <c r="X94" s="18"/>
      <c r="Y94" s="18"/>
      <c r="Z94" s="18"/>
      <c r="AA94" s="18"/>
      <c r="AB94" s="18"/>
    </row>
    <row r="95" spans="1:28" ht="15.75" customHeight="1" x14ac:dyDescent="0.2">
      <c r="A95" s="18"/>
      <c r="B95" s="62"/>
      <c r="C95" s="62"/>
      <c r="D95" s="18"/>
      <c r="E95" s="18"/>
      <c r="F95" s="18"/>
      <c r="G95" s="18"/>
      <c r="H95" s="18"/>
      <c r="I95" s="18"/>
      <c r="J95" s="32"/>
      <c r="K95" s="32"/>
      <c r="L95" s="32"/>
      <c r="M95" s="18"/>
      <c r="N95" s="18"/>
      <c r="O95" s="18"/>
      <c r="P95" s="18"/>
      <c r="Q95" s="18"/>
      <c r="R95" s="18"/>
      <c r="S95" s="18"/>
      <c r="T95" s="18"/>
      <c r="U95" s="18"/>
      <c r="V95" s="18"/>
      <c r="W95" s="18"/>
      <c r="X95" s="18"/>
      <c r="Y95" s="18"/>
      <c r="Z95" s="18"/>
      <c r="AA95" s="18"/>
      <c r="AB95" s="18"/>
    </row>
    <row r="96" spans="1:28" ht="15.75" customHeight="1" x14ac:dyDescent="0.2">
      <c r="A96" s="18"/>
      <c r="B96" s="62"/>
      <c r="C96" s="62"/>
      <c r="D96" s="18"/>
      <c r="E96" s="18"/>
      <c r="F96" s="18"/>
      <c r="G96" s="18"/>
      <c r="H96" s="18"/>
      <c r="I96" s="18"/>
      <c r="J96" s="32"/>
      <c r="K96" s="32"/>
      <c r="L96" s="32"/>
      <c r="M96" s="18"/>
      <c r="N96" s="18"/>
      <c r="O96" s="18"/>
      <c r="P96" s="18"/>
      <c r="Q96" s="18"/>
      <c r="R96" s="18"/>
      <c r="S96" s="18"/>
      <c r="T96" s="18"/>
      <c r="U96" s="18"/>
      <c r="V96" s="18"/>
      <c r="W96" s="18"/>
      <c r="X96" s="18"/>
      <c r="Y96" s="18"/>
      <c r="Z96" s="18"/>
      <c r="AA96" s="18"/>
      <c r="AB96" s="18"/>
    </row>
    <row r="97" spans="1:28" ht="15.75" customHeight="1" x14ac:dyDescent="0.2">
      <c r="A97" s="18"/>
      <c r="B97" s="62"/>
      <c r="C97" s="62"/>
      <c r="D97" s="18"/>
      <c r="E97" s="18"/>
      <c r="F97" s="18"/>
      <c r="G97" s="18"/>
      <c r="H97" s="18"/>
      <c r="I97" s="18"/>
      <c r="J97" s="32"/>
      <c r="K97" s="32"/>
      <c r="L97" s="32"/>
      <c r="M97" s="18"/>
      <c r="N97" s="18"/>
      <c r="O97" s="18"/>
      <c r="P97" s="18"/>
      <c r="Q97" s="18"/>
      <c r="R97" s="18"/>
      <c r="S97" s="18"/>
      <c r="T97" s="18"/>
      <c r="U97" s="18"/>
      <c r="V97" s="18"/>
      <c r="W97" s="18"/>
      <c r="X97" s="18"/>
      <c r="Y97" s="18"/>
      <c r="Z97" s="18"/>
      <c r="AA97" s="18"/>
      <c r="AB97" s="18"/>
    </row>
    <row r="98" spans="1:28" ht="15.75" customHeight="1" x14ac:dyDescent="0.2">
      <c r="A98" s="18"/>
      <c r="B98" s="62"/>
      <c r="C98" s="62"/>
      <c r="D98" s="18"/>
      <c r="E98" s="18"/>
      <c r="F98" s="18"/>
      <c r="G98" s="18"/>
      <c r="H98" s="18"/>
      <c r="I98" s="18"/>
      <c r="J98" s="32"/>
      <c r="K98" s="32"/>
      <c r="L98" s="32"/>
      <c r="M98" s="18"/>
      <c r="N98" s="18"/>
      <c r="O98" s="18"/>
      <c r="P98" s="18"/>
      <c r="Q98" s="18"/>
      <c r="R98" s="18"/>
      <c r="S98" s="18"/>
      <c r="T98" s="18"/>
      <c r="U98" s="18"/>
      <c r="V98" s="18"/>
      <c r="W98" s="18"/>
      <c r="X98" s="18"/>
      <c r="Y98" s="18"/>
      <c r="Z98" s="18"/>
      <c r="AA98" s="18"/>
      <c r="AB98" s="18"/>
    </row>
    <row r="99" spans="1:28" ht="15.75" customHeight="1" x14ac:dyDescent="0.2">
      <c r="A99" s="18"/>
      <c r="B99" s="62"/>
      <c r="C99" s="62"/>
      <c r="D99" s="18"/>
      <c r="E99" s="18"/>
      <c r="F99" s="18"/>
      <c r="G99" s="18"/>
      <c r="H99" s="18"/>
      <c r="I99" s="18"/>
      <c r="J99" s="32"/>
      <c r="K99" s="32"/>
      <c r="L99" s="32"/>
      <c r="M99" s="18"/>
      <c r="N99" s="18"/>
      <c r="O99" s="18"/>
      <c r="P99" s="18"/>
      <c r="Q99" s="18"/>
      <c r="R99" s="18"/>
      <c r="S99" s="18"/>
      <c r="T99" s="18"/>
      <c r="U99" s="18"/>
      <c r="V99" s="18"/>
      <c r="W99" s="18"/>
      <c r="X99" s="18"/>
      <c r="Y99" s="18"/>
      <c r="Z99" s="18"/>
      <c r="AA99" s="18"/>
      <c r="AB99" s="18"/>
    </row>
    <row r="100" spans="1:28" ht="15.75" customHeight="1" x14ac:dyDescent="0.2">
      <c r="A100" s="18"/>
      <c r="B100" s="62"/>
      <c r="C100" s="62"/>
      <c r="D100" s="18"/>
      <c r="E100" s="18"/>
      <c r="F100" s="18"/>
      <c r="G100" s="18"/>
      <c r="H100" s="18"/>
      <c r="I100" s="18"/>
      <c r="J100" s="32"/>
      <c r="K100" s="32"/>
      <c r="L100" s="32"/>
      <c r="M100" s="18"/>
      <c r="N100" s="18"/>
      <c r="O100" s="18"/>
      <c r="P100" s="18"/>
      <c r="Q100" s="18"/>
      <c r="R100" s="18"/>
      <c r="S100" s="18"/>
      <c r="T100" s="18"/>
      <c r="U100" s="18"/>
      <c r="V100" s="18"/>
      <c r="W100" s="18"/>
      <c r="X100" s="18"/>
      <c r="Y100" s="18"/>
      <c r="Z100" s="18"/>
      <c r="AA100" s="18"/>
      <c r="AB100" s="18"/>
    </row>
    <row r="101" spans="1:28" ht="15.75" customHeight="1" x14ac:dyDescent="0.2">
      <c r="A101" s="18"/>
      <c r="B101" s="62"/>
      <c r="C101" s="62"/>
      <c r="D101" s="18"/>
      <c r="E101" s="18"/>
      <c r="F101" s="18"/>
      <c r="G101" s="18"/>
      <c r="H101" s="18"/>
      <c r="I101" s="18"/>
      <c r="J101" s="32"/>
      <c r="K101" s="32"/>
      <c r="L101" s="32"/>
      <c r="M101" s="18"/>
      <c r="N101" s="18"/>
      <c r="O101" s="18"/>
      <c r="P101" s="18"/>
      <c r="Q101" s="18"/>
      <c r="R101" s="18"/>
      <c r="S101" s="18"/>
      <c r="T101" s="18"/>
      <c r="U101" s="18"/>
      <c r="V101" s="18"/>
      <c r="W101" s="18"/>
      <c r="X101" s="18"/>
      <c r="Y101" s="18"/>
      <c r="Z101" s="18"/>
      <c r="AA101" s="18"/>
      <c r="AB101" s="18"/>
    </row>
    <row r="102" spans="1:28" ht="15.75" customHeight="1" x14ac:dyDescent="0.2">
      <c r="A102" s="18"/>
      <c r="B102" s="62"/>
      <c r="C102" s="62"/>
      <c r="D102" s="18"/>
      <c r="E102" s="18"/>
      <c r="F102" s="18"/>
      <c r="G102" s="18"/>
      <c r="H102" s="18"/>
      <c r="I102" s="18"/>
      <c r="J102" s="32"/>
      <c r="K102" s="32"/>
      <c r="L102" s="32"/>
      <c r="M102" s="18"/>
      <c r="N102" s="18"/>
      <c r="O102" s="18"/>
      <c r="P102" s="18"/>
      <c r="Q102" s="18"/>
      <c r="R102" s="18"/>
      <c r="S102" s="18"/>
      <c r="T102" s="18"/>
      <c r="U102" s="18"/>
      <c r="V102" s="18"/>
      <c r="W102" s="18"/>
      <c r="X102" s="18"/>
      <c r="Y102" s="18"/>
      <c r="Z102" s="18"/>
      <c r="AA102" s="18"/>
      <c r="AB102" s="18"/>
    </row>
    <row r="103" spans="1:28" ht="15.75" customHeight="1" x14ac:dyDescent="0.2">
      <c r="A103" s="18"/>
      <c r="B103" s="62"/>
      <c r="C103" s="62"/>
      <c r="D103" s="18"/>
      <c r="E103" s="18"/>
      <c r="F103" s="18"/>
      <c r="G103" s="18"/>
      <c r="H103" s="18"/>
      <c r="I103" s="18"/>
      <c r="J103" s="32"/>
      <c r="K103" s="32"/>
      <c r="L103" s="32"/>
      <c r="M103" s="18"/>
      <c r="N103" s="18"/>
      <c r="O103" s="18"/>
      <c r="P103" s="18"/>
      <c r="Q103" s="18"/>
      <c r="R103" s="18"/>
      <c r="S103" s="18"/>
      <c r="T103" s="18"/>
      <c r="U103" s="18"/>
      <c r="V103" s="18"/>
      <c r="W103" s="18"/>
      <c r="X103" s="18"/>
      <c r="Y103" s="18"/>
      <c r="Z103" s="18"/>
      <c r="AA103" s="18"/>
      <c r="AB103" s="18"/>
    </row>
    <row r="104" spans="1:28" ht="15.75" customHeight="1" x14ac:dyDescent="0.2">
      <c r="A104" s="18"/>
      <c r="B104" s="62"/>
      <c r="C104" s="62"/>
      <c r="D104" s="18"/>
      <c r="E104" s="18"/>
      <c r="F104" s="18"/>
      <c r="G104" s="18"/>
      <c r="H104" s="18"/>
      <c r="I104" s="18"/>
      <c r="J104" s="32"/>
      <c r="K104" s="32"/>
      <c r="L104" s="32"/>
      <c r="M104" s="18"/>
      <c r="N104" s="18"/>
      <c r="O104" s="18"/>
      <c r="P104" s="18"/>
      <c r="Q104" s="18"/>
      <c r="R104" s="18"/>
      <c r="S104" s="18"/>
      <c r="T104" s="18"/>
      <c r="U104" s="18"/>
      <c r="V104" s="18"/>
      <c r="W104" s="18"/>
      <c r="X104" s="18"/>
      <c r="Y104" s="18"/>
      <c r="Z104" s="18"/>
      <c r="AA104" s="18"/>
      <c r="AB104" s="18"/>
    </row>
    <row r="105" spans="1:28" ht="15.75" customHeight="1" x14ac:dyDescent="0.2">
      <c r="A105" s="18"/>
      <c r="B105" s="62"/>
      <c r="C105" s="62"/>
      <c r="D105" s="18"/>
      <c r="E105" s="18"/>
      <c r="F105" s="18"/>
      <c r="G105" s="18"/>
      <c r="H105" s="18"/>
      <c r="I105" s="18"/>
      <c r="J105" s="32"/>
      <c r="K105" s="32"/>
      <c r="L105" s="32"/>
      <c r="M105" s="18"/>
      <c r="N105" s="18"/>
      <c r="O105" s="18"/>
      <c r="P105" s="18"/>
      <c r="Q105" s="18"/>
      <c r="R105" s="18"/>
      <c r="S105" s="18"/>
      <c r="T105" s="18"/>
      <c r="U105" s="18"/>
      <c r="V105" s="18"/>
      <c r="W105" s="18"/>
      <c r="X105" s="18"/>
      <c r="Y105" s="18"/>
      <c r="Z105" s="18"/>
      <c r="AA105" s="18"/>
      <c r="AB105" s="18"/>
    </row>
    <row r="106" spans="1:28" ht="15.75" customHeight="1" x14ac:dyDescent="0.2">
      <c r="A106" s="18"/>
      <c r="B106" s="62"/>
      <c r="C106" s="62"/>
      <c r="D106" s="18"/>
      <c r="E106" s="18"/>
      <c r="F106" s="18"/>
      <c r="G106" s="18"/>
      <c r="H106" s="18"/>
      <c r="I106" s="18"/>
      <c r="J106" s="32"/>
      <c r="K106" s="32"/>
      <c r="L106" s="32"/>
      <c r="M106" s="18"/>
      <c r="N106" s="18"/>
      <c r="O106" s="18"/>
      <c r="P106" s="18"/>
      <c r="Q106" s="18"/>
      <c r="R106" s="18"/>
      <c r="S106" s="18"/>
      <c r="T106" s="18"/>
      <c r="U106" s="18"/>
      <c r="V106" s="18"/>
      <c r="W106" s="18"/>
      <c r="X106" s="18"/>
      <c r="Y106" s="18"/>
      <c r="Z106" s="18"/>
      <c r="AA106" s="18"/>
      <c r="AB106" s="18"/>
    </row>
    <row r="107" spans="1:28" ht="15.75" customHeight="1" x14ac:dyDescent="0.2">
      <c r="A107" s="18"/>
      <c r="B107" s="62"/>
      <c r="C107" s="62"/>
      <c r="D107" s="18"/>
      <c r="E107" s="18"/>
      <c r="F107" s="18"/>
      <c r="G107" s="18"/>
      <c r="H107" s="18"/>
      <c r="I107" s="18"/>
      <c r="J107" s="32"/>
      <c r="K107" s="32"/>
      <c r="L107" s="32"/>
      <c r="M107" s="18"/>
      <c r="N107" s="18"/>
      <c r="O107" s="18"/>
      <c r="P107" s="18"/>
      <c r="Q107" s="18"/>
      <c r="R107" s="18"/>
      <c r="S107" s="18"/>
      <c r="T107" s="18"/>
      <c r="U107" s="18"/>
      <c r="V107" s="18"/>
      <c r="W107" s="18"/>
      <c r="X107" s="18"/>
      <c r="Y107" s="18"/>
      <c r="Z107" s="18"/>
      <c r="AA107" s="18"/>
      <c r="AB107" s="18"/>
    </row>
    <row r="108" spans="1:28" ht="15.75" customHeight="1" x14ac:dyDescent="0.2">
      <c r="A108" s="18"/>
      <c r="B108" s="62"/>
      <c r="C108" s="62"/>
      <c r="D108" s="18"/>
      <c r="E108" s="18"/>
      <c r="F108" s="18"/>
      <c r="G108" s="18"/>
      <c r="H108" s="18"/>
      <c r="I108" s="18"/>
      <c r="J108" s="32"/>
      <c r="K108" s="32"/>
      <c r="L108" s="32"/>
      <c r="M108" s="18"/>
      <c r="N108" s="18"/>
      <c r="O108" s="18"/>
      <c r="P108" s="18"/>
      <c r="Q108" s="18"/>
      <c r="R108" s="18"/>
      <c r="S108" s="18"/>
      <c r="T108" s="18"/>
      <c r="U108" s="18"/>
      <c r="V108" s="18"/>
      <c r="W108" s="18"/>
      <c r="X108" s="18"/>
      <c r="Y108" s="18"/>
      <c r="Z108" s="18"/>
      <c r="AA108" s="18"/>
      <c r="AB108" s="18"/>
    </row>
    <row r="109" spans="1:28" ht="15.75" customHeight="1" x14ac:dyDescent="0.2">
      <c r="A109" s="18"/>
      <c r="B109" s="62"/>
      <c r="C109" s="62"/>
      <c r="D109" s="18"/>
      <c r="E109" s="18"/>
      <c r="F109" s="18"/>
      <c r="G109" s="18"/>
      <c r="H109" s="18"/>
      <c r="I109" s="18"/>
      <c r="J109" s="32"/>
      <c r="K109" s="32"/>
      <c r="L109" s="32"/>
      <c r="M109" s="18"/>
      <c r="N109" s="18"/>
      <c r="O109" s="18"/>
      <c r="P109" s="18"/>
      <c r="Q109" s="18"/>
      <c r="R109" s="18"/>
      <c r="S109" s="18"/>
      <c r="T109" s="18"/>
      <c r="U109" s="18"/>
      <c r="V109" s="18"/>
      <c r="W109" s="18"/>
      <c r="X109" s="18"/>
      <c r="Y109" s="18"/>
      <c r="Z109" s="18"/>
      <c r="AA109" s="18"/>
      <c r="AB109" s="18"/>
    </row>
    <row r="110" spans="1:28" ht="15.75" customHeight="1" x14ac:dyDescent="0.2">
      <c r="A110" s="18"/>
      <c r="B110" s="62"/>
      <c r="C110" s="62"/>
      <c r="D110" s="18"/>
      <c r="E110" s="18"/>
      <c r="F110" s="18"/>
      <c r="G110" s="18"/>
      <c r="H110" s="18"/>
      <c r="I110" s="18"/>
      <c r="J110" s="32"/>
      <c r="K110" s="32"/>
      <c r="L110" s="32"/>
      <c r="M110" s="18"/>
      <c r="N110" s="18"/>
      <c r="O110" s="18"/>
      <c r="P110" s="18"/>
      <c r="Q110" s="18"/>
      <c r="R110" s="18"/>
      <c r="S110" s="18"/>
      <c r="T110" s="18"/>
      <c r="U110" s="18"/>
      <c r="V110" s="18"/>
      <c r="W110" s="18"/>
      <c r="X110" s="18"/>
      <c r="Y110" s="18"/>
      <c r="Z110" s="18"/>
      <c r="AA110" s="18"/>
      <c r="AB110" s="18"/>
    </row>
    <row r="111" spans="1:28" ht="15.75" customHeight="1" x14ac:dyDescent="0.2">
      <c r="A111" s="18"/>
      <c r="B111" s="62"/>
      <c r="C111" s="62"/>
      <c r="D111" s="18"/>
      <c r="E111" s="18"/>
      <c r="F111" s="18"/>
      <c r="G111" s="18"/>
      <c r="H111" s="18"/>
      <c r="I111" s="18"/>
      <c r="J111" s="32"/>
      <c r="K111" s="32"/>
      <c r="L111" s="32"/>
      <c r="M111" s="18"/>
      <c r="N111" s="18"/>
      <c r="O111" s="18"/>
      <c r="P111" s="18"/>
      <c r="Q111" s="18"/>
      <c r="R111" s="18"/>
      <c r="S111" s="18"/>
      <c r="T111" s="18"/>
      <c r="U111" s="18"/>
      <c r="V111" s="18"/>
      <c r="W111" s="18"/>
      <c r="X111" s="18"/>
      <c r="Y111" s="18"/>
      <c r="Z111" s="18"/>
      <c r="AA111" s="18"/>
      <c r="AB111" s="18"/>
    </row>
    <row r="112" spans="1:28" ht="15.75" customHeight="1" x14ac:dyDescent="0.2">
      <c r="A112" s="18"/>
      <c r="B112" s="62"/>
      <c r="C112" s="62"/>
      <c r="D112" s="18"/>
      <c r="E112" s="18"/>
      <c r="F112" s="18"/>
      <c r="G112" s="18"/>
      <c r="H112" s="18"/>
      <c r="I112" s="18"/>
      <c r="J112" s="32"/>
      <c r="K112" s="32"/>
      <c r="L112" s="32"/>
      <c r="M112" s="18"/>
      <c r="N112" s="18"/>
      <c r="O112" s="18"/>
      <c r="P112" s="18"/>
      <c r="Q112" s="18"/>
      <c r="R112" s="18"/>
      <c r="S112" s="18"/>
      <c r="T112" s="18"/>
      <c r="U112" s="18"/>
      <c r="V112" s="18"/>
      <c r="W112" s="18"/>
      <c r="X112" s="18"/>
      <c r="Y112" s="18"/>
      <c r="Z112" s="18"/>
      <c r="AA112" s="18"/>
      <c r="AB112" s="18"/>
    </row>
    <row r="113" spans="1:28" ht="15.75" customHeight="1" x14ac:dyDescent="0.2">
      <c r="A113" s="18"/>
      <c r="B113" s="62"/>
      <c r="C113" s="62"/>
      <c r="D113" s="18"/>
      <c r="E113" s="18"/>
      <c r="F113" s="18"/>
      <c r="G113" s="18"/>
      <c r="H113" s="18"/>
      <c r="I113" s="18"/>
      <c r="J113" s="32"/>
      <c r="K113" s="32"/>
      <c r="L113" s="32"/>
      <c r="M113" s="18"/>
      <c r="N113" s="18"/>
      <c r="O113" s="18"/>
      <c r="P113" s="18"/>
      <c r="Q113" s="18"/>
      <c r="R113" s="18"/>
      <c r="S113" s="18"/>
      <c r="T113" s="18"/>
      <c r="U113" s="18"/>
      <c r="V113" s="18"/>
      <c r="W113" s="18"/>
      <c r="X113" s="18"/>
      <c r="Y113" s="18"/>
      <c r="Z113" s="18"/>
      <c r="AA113" s="18"/>
      <c r="AB113" s="18"/>
    </row>
    <row r="114" spans="1:28" ht="15.75" customHeight="1" x14ac:dyDescent="0.2">
      <c r="A114" s="18"/>
      <c r="B114" s="62"/>
      <c r="C114" s="62"/>
      <c r="D114" s="18"/>
      <c r="E114" s="18"/>
      <c r="F114" s="18"/>
      <c r="G114" s="18"/>
      <c r="H114" s="18"/>
      <c r="I114" s="18"/>
      <c r="J114" s="32"/>
      <c r="K114" s="32"/>
      <c r="L114" s="32"/>
      <c r="M114" s="18"/>
      <c r="N114" s="18"/>
      <c r="O114" s="18"/>
      <c r="P114" s="18"/>
      <c r="Q114" s="18"/>
      <c r="R114" s="18"/>
      <c r="S114" s="18"/>
      <c r="T114" s="18"/>
      <c r="U114" s="18"/>
      <c r="V114" s="18"/>
      <c r="W114" s="18"/>
      <c r="X114" s="18"/>
      <c r="Y114" s="18"/>
      <c r="Z114" s="18"/>
      <c r="AA114" s="18"/>
      <c r="AB114" s="18"/>
    </row>
    <row r="115" spans="1:28" ht="15.75" customHeight="1" x14ac:dyDescent="0.2">
      <c r="A115" s="18"/>
      <c r="B115" s="62"/>
      <c r="C115" s="62"/>
      <c r="D115" s="18"/>
      <c r="E115" s="18"/>
      <c r="F115" s="18"/>
      <c r="G115" s="18"/>
      <c r="H115" s="18"/>
      <c r="I115" s="18"/>
      <c r="J115" s="32"/>
      <c r="K115" s="32"/>
      <c r="L115" s="32"/>
      <c r="M115" s="18"/>
      <c r="N115" s="18"/>
      <c r="O115" s="18"/>
      <c r="P115" s="18"/>
      <c r="Q115" s="18"/>
      <c r="R115" s="18"/>
      <c r="S115" s="18"/>
      <c r="T115" s="18"/>
      <c r="U115" s="18"/>
      <c r="V115" s="18"/>
      <c r="W115" s="18"/>
      <c r="X115" s="18"/>
      <c r="Y115" s="18"/>
      <c r="Z115" s="18"/>
      <c r="AA115" s="18"/>
      <c r="AB115" s="18"/>
    </row>
    <row r="116" spans="1:28" ht="15.75" customHeight="1" x14ac:dyDescent="0.2">
      <c r="A116" s="18"/>
      <c r="B116" s="62"/>
      <c r="C116" s="62"/>
      <c r="D116" s="18"/>
      <c r="E116" s="18"/>
      <c r="F116" s="18"/>
      <c r="G116" s="18"/>
      <c r="H116" s="18"/>
      <c r="I116" s="18"/>
      <c r="J116" s="32"/>
      <c r="K116" s="32"/>
      <c r="L116" s="32"/>
      <c r="M116" s="18"/>
      <c r="N116" s="18"/>
      <c r="O116" s="18"/>
      <c r="P116" s="18"/>
      <c r="Q116" s="18"/>
      <c r="R116" s="18"/>
      <c r="S116" s="18"/>
      <c r="T116" s="18"/>
      <c r="U116" s="18"/>
      <c r="V116" s="18"/>
      <c r="W116" s="18"/>
      <c r="X116" s="18"/>
      <c r="Y116" s="18"/>
      <c r="Z116" s="18"/>
      <c r="AA116" s="18"/>
      <c r="AB116" s="18"/>
    </row>
    <row r="117" spans="1:28" ht="15.75" customHeight="1" x14ac:dyDescent="0.2">
      <c r="A117" s="18"/>
      <c r="B117" s="62"/>
      <c r="C117" s="62"/>
      <c r="D117" s="18"/>
      <c r="E117" s="18"/>
      <c r="F117" s="18"/>
      <c r="G117" s="18"/>
      <c r="H117" s="18"/>
      <c r="I117" s="18"/>
      <c r="J117" s="32"/>
      <c r="K117" s="32"/>
      <c r="L117" s="32"/>
      <c r="M117" s="18"/>
      <c r="N117" s="18"/>
      <c r="O117" s="18"/>
      <c r="P117" s="18"/>
      <c r="Q117" s="18"/>
      <c r="R117" s="18"/>
      <c r="S117" s="18"/>
      <c r="T117" s="18"/>
      <c r="U117" s="18"/>
      <c r="V117" s="18"/>
      <c r="W117" s="18"/>
      <c r="X117" s="18"/>
      <c r="Y117" s="18"/>
      <c r="Z117" s="18"/>
      <c r="AA117" s="18"/>
      <c r="AB117" s="18"/>
    </row>
    <row r="118" spans="1:28" ht="15.75" customHeight="1" x14ac:dyDescent="0.2">
      <c r="A118" s="18"/>
      <c r="B118" s="62"/>
      <c r="C118" s="62"/>
      <c r="D118" s="18"/>
      <c r="E118" s="18"/>
      <c r="F118" s="18"/>
      <c r="G118" s="18"/>
      <c r="H118" s="18"/>
      <c r="I118" s="18"/>
      <c r="J118" s="32"/>
      <c r="K118" s="32"/>
      <c r="L118" s="32"/>
      <c r="M118" s="18"/>
      <c r="N118" s="18"/>
      <c r="O118" s="18"/>
      <c r="P118" s="18"/>
      <c r="Q118" s="18"/>
      <c r="R118" s="18"/>
      <c r="S118" s="18"/>
      <c r="T118" s="18"/>
      <c r="U118" s="18"/>
      <c r="V118" s="18"/>
      <c r="W118" s="18"/>
      <c r="X118" s="18"/>
      <c r="Y118" s="18"/>
      <c r="Z118" s="18"/>
      <c r="AA118" s="18"/>
      <c r="AB118" s="18"/>
    </row>
    <row r="119" spans="1:28" ht="15.75" customHeight="1" x14ac:dyDescent="0.2">
      <c r="A119" s="18"/>
      <c r="B119" s="62"/>
      <c r="C119" s="62"/>
      <c r="D119" s="18"/>
      <c r="E119" s="18"/>
      <c r="F119" s="18"/>
      <c r="G119" s="18"/>
      <c r="H119" s="18"/>
      <c r="I119" s="18"/>
      <c r="J119" s="32"/>
      <c r="K119" s="32"/>
      <c r="L119" s="32"/>
      <c r="M119" s="18"/>
      <c r="N119" s="18"/>
      <c r="O119" s="18"/>
      <c r="P119" s="18"/>
      <c r="Q119" s="18"/>
      <c r="R119" s="18"/>
      <c r="S119" s="18"/>
      <c r="T119" s="18"/>
      <c r="U119" s="18"/>
      <c r="V119" s="18"/>
      <c r="W119" s="18"/>
      <c r="X119" s="18"/>
      <c r="Y119" s="18"/>
      <c r="Z119" s="18"/>
      <c r="AA119" s="18"/>
      <c r="AB119" s="18"/>
    </row>
    <row r="120" spans="1:28" ht="15.75" customHeight="1" x14ac:dyDescent="0.2">
      <c r="A120" s="18"/>
      <c r="B120" s="62"/>
      <c r="C120" s="62"/>
      <c r="D120" s="18"/>
      <c r="E120" s="18"/>
      <c r="F120" s="18"/>
      <c r="G120" s="18"/>
      <c r="H120" s="18"/>
      <c r="I120" s="18"/>
      <c r="J120" s="32"/>
      <c r="K120" s="32"/>
      <c r="L120" s="32"/>
      <c r="M120" s="18"/>
      <c r="N120" s="18"/>
      <c r="O120" s="18"/>
      <c r="P120" s="18"/>
      <c r="Q120" s="18"/>
      <c r="R120" s="18"/>
      <c r="S120" s="18"/>
      <c r="T120" s="18"/>
      <c r="U120" s="18"/>
      <c r="V120" s="18"/>
      <c r="W120" s="18"/>
      <c r="X120" s="18"/>
      <c r="Y120" s="18"/>
      <c r="Z120" s="18"/>
      <c r="AA120" s="18"/>
      <c r="AB120" s="18"/>
    </row>
    <row r="121" spans="1:28" ht="15.75" customHeight="1" x14ac:dyDescent="0.2">
      <c r="A121" s="18"/>
      <c r="B121" s="62"/>
      <c r="C121" s="62"/>
      <c r="D121" s="18"/>
      <c r="E121" s="18"/>
      <c r="F121" s="18"/>
      <c r="G121" s="18"/>
      <c r="H121" s="18"/>
      <c r="I121" s="18"/>
      <c r="J121" s="32"/>
      <c r="K121" s="32"/>
      <c r="L121" s="32"/>
      <c r="M121" s="18"/>
      <c r="N121" s="18"/>
      <c r="O121" s="18"/>
      <c r="P121" s="18"/>
      <c r="Q121" s="18"/>
      <c r="R121" s="18"/>
      <c r="S121" s="18"/>
      <c r="T121" s="18"/>
      <c r="U121" s="18"/>
      <c r="V121" s="18"/>
      <c r="W121" s="18"/>
      <c r="X121" s="18"/>
      <c r="Y121" s="18"/>
      <c r="Z121" s="18"/>
      <c r="AA121" s="18"/>
      <c r="AB121" s="18"/>
    </row>
    <row r="122" spans="1:28" ht="15.75" customHeight="1" x14ac:dyDescent="0.2">
      <c r="A122" s="18"/>
      <c r="B122" s="62"/>
      <c r="C122" s="62"/>
      <c r="D122" s="18"/>
      <c r="E122" s="18"/>
      <c r="F122" s="18"/>
      <c r="G122" s="18"/>
      <c r="H122" s="18"/>
      <c r="I122" s="18"/>
      <c r="J122" s="32"/>
      <c r="K122" s="32"/>
      <c r="L122" s="32"/>
      <c r="M122" s="18"/>
      <c r="N122" s="18"/>
      <c r="O122" s="18"/>
      <c r="P122" s="18"/>
      <c r="Q122" s="18"/>
      <c r="R122" s="18"/>
      <c r="S122" s="18"/>
      <c r="T122" s="18"/>
      <c r="U122" s="18"/>
      <c r="V122" s="18"/>
      <c r="W122" s="18"/>
      <c r="X122" s="18"/>
      <c r="Y122" s="18"/>
      <c r="Z122" s="18"/>
      <c r="AA122" s="18"/>
      <c r="AB122" s="18"/>
    </row>
    <row r="123" spans="1:28" ht="15.75" customHeight="1" x14ac:dyDescent="0.2">
      <c r="A123" s="18"/>
      <c r="B123" s="62"/>
      <c r="C123" s="62"/>
      <c r="D123" s="18"/>
      <c r="E123" s="18"/>
      <c r="F123" s="18"/>
      <c r="G123" s="18"/>
      <c r="H123" s="18"/>
      <c r="I123" s="18"/>
      <c r="J123" s="32"/>
      <c r="K123" s="32"/>
      <c r="L123" s="32"/>
      <c r="M123" s="18"/>
      <c r="N123" s="18"/>
      <c r="O123" s="18"/>
      <c r="P123" s="18"/>
      <c r="Q123" s="18"/>
      <c r="R123" s="18"/>
      <c r="S123" s="18"/>
      <c r="T123" s="18"/>
      <c r="U123" s="18"/>
      <c r="V123" s="18"/>
      <c r="W123" s="18"/>
      <c r="X123" s="18"/>
      <c r="Y123" s="18"/>
      <c r="Z123" s="18"/>
      <c r="AA123" s="18"/>
      <c r="AB123" s="18"/>
    </row>
    <row r="124" spans="1:28" ht="15.75" customHeight="1" x14ac:dyDescent="0.2">
      <c r="A124" s="18"/>
      <c r="B124" s="62"/>
      <c r="C124" s="62"/>
      <c r="D124" s="18"/>
      <c r="E124" s="18"/>
      <c r="F124" s="18"/>
      <c r="G124" s="18"/>
      <c r="H124" s="18"/>
      <c r="I124" s="18"/>
      <c r="J124" s="32"/>
      <c r="K124" s="32"/>
      <c r="L124" s="32"/>
      <c r="M124" s="18"/>
      <c r="N124" s="18"/>
      <c r="O124" s="18"/>
      <c r="P124" s="18"/>
      <c r="Q124" s="18"/>
      <c r="R124" s="18"/>
      <c r="S124" s="18"/>
      <c r="T124" s="18"/>
      <c r="U124" s="18"/>
      <c r="V124" s="18"/>
      <c r="W124" s="18"/>
      <c r="X124" s="18"/>
      <c r="Y124" s="18"/>
      <c r="Z124" s="18"/>
      <c r="AA124" s="18"/>
      <c r="AB124" s="18"/>
    </row>
    <row r="125" spans="1:28" ht="15.75" customHeight="1" x14ac:dyDescent="0.2">
      <c r="A125" s="18"/>
      <c r="B125" s="62"/>
      <c r="C125" s="62"/>
      <c r="D125" s="18"/>
      <c r="E125" s="18"/>
      <c r="F125" s="18"/>
      <c r="G125" s="18"/>
      <c r="H125" s="18"/>
      <c r="I125" s="18"/>
      <c r="J125" s="32"/>
      <c r="K125" s="32"/>
      <c r="L125" s="32"/>
      <c r="M125" s="18"/>
      <c r="N125" s="18"/>
      <c r="O125" s="18"/>
      <c r="P125" s="18"/>
      <c r="Q125" s="18"/>
      <c r="R125" s="18"/>
      <c r="S125" s="18"/>
      <c r="T125" s="18"/>
      <c r="U125" s="18"/>
      <c r="V125" s="18"/>
      <c r="W125" s="18"/>
      <c r="X125" s="18"/>
      <c r="Y125" s="18"/>
      <c r="Z125" s="18"/>
      <c r="AA125" s="18"/>
      <c r="AB125" s="18"/>
    </row>
    <row r="126" spans="1:28" ht="15.75" customHeight="1" x14ac:dyDescent="0.2">
      <c r="A126" s="18"/>
      <c r="B126" s="62"/>
      <c r="C126" s="62"/>
      <c r="D126" s="18"/>
      <c r="E126" s="18"/>
      <c r="F126" s="18"/>
      <c r="G126" s="18"/>
      <c r="H126" s="18"/>
      <c r="I126" s="18"/>
      <c r="J126" s="32"/>
      <c r="K126" s="32"/>
      <c r="L126" s="32"/>
      <c r="M126" s="18"/>
      <c r="N126" s="18"/>
      <c r="O126" s="18"/>
      <c r="P126" s="18"/>
      <c r="Q126" s="18"/>
      <c r="R126" s="18"/>
      <c r="S126" s="18"/>
      <c r="T126" s="18"/>
      <c r="U126" s="18"/>
      <c r="V126" s="18"/>
      <c r="W126" s="18"/>
      <c r="X126" s="18"/>
      <c r="Y126" s="18"/>
      <c r="Z126" s="18"/>
      <c r="AA126" s="18"/>
      <c r="AB126" s="18"/>
    </row>
    <row r="127" spans="1:28" ht="15.75" customHeight="1" x14ac:dyDescent="0.2">
      <c r="A127" s="18"/>
      <c r="B127" s="62"/>
      <c r="C127" s="62"/>
      <c r="D127" s="18"/>
      <c r="E127" s="18"/>
      <c r="F127" s="18"/>
      <c r="G127" s="18"/>
      <c r="H127" s="18"/>
      <c r="I127" s="18"/>
      <c r="J127" s="32"/>
      <c r="K127" s="32"/>
      <c r="L127" s="32"/>
      <c r="M127" s="18"/>
      <c r="N127" s="18"/>
      <c r="O127" s="18"/>
      <c r="P127" s="18"/>
      <c r="Q127" s="18"/>
      <c r="R127" s="18"/>
      <c r="S127" s="18"/>
      <c r="T127" s="18"/>
      <c r="U127" s="18"/>
      <c r="V127" s="18"/>
      <c r="W127" s="18"/>
      <c r="X127" s="18"/>
      <c r="Y127" s="18"/>
      <c r="Z127" s="18"/>
      <c r="AA127" s="18"/>
      <c r="AB127" s="18"/>
    </row>
    <row r="128" spans="1:28" ht="15.75" customHeight="1" x14ac:dyDescent="0.2">
      <c r="A128" s="18"/>
      <c r="B128" s="62"/>
      <c r="C128" s="62"/>
      <c r="D128" s="18"/>
      <c r="E128" s="18"/>
      <c r="F128" s="18"/>
      <c r="G128" s="18"/>
      <c r="H128" s="18"/>
      <c r="I128" s="18"/>
      <c r="J128" s="32"/>
      <c r="K128" s="32"/>
      <c r="L128" s="32"/>
      <c r="M128" s="18"/>
      <c r="N128" s="18"/>
      <c r="O128" s="18"/>
      <c r="P128" s="18"/>
      <c r="Q128" s="18"/>
      <c r="R128" s="18"/>
      <c r="S128" s="18"/>
      <c r="T128" s="18"/>
      <c r="U128" s="18"/>
      <c r="V128" s="18"/>
      <c r="W128" s="18"/>
      <c r="X128" s="18"/>
      <c r="Y128" s="18"/>
      <c r="Z128" s="18"/>
      <c r="AA128" s="18"/>
      <c r="AB128" s="18"/>
    </row>
    <row r="129" spans="1:28" ht="15.75" customHeight="1" x14ac:dyDescent="0.2">
      <c r="A129" s="18"/>
      <c r="B129" s="62"/>
      <c r="C129" s="62"/>
      <c r="D129" s="18"/>
      <c r="E129" s="18"/>
      <c r="F129" s="18"/>
      <c r="G129" s="18"/>
      <c r="H129" s="18"/>
      <c r="I129" s="18"/>
      <c r="J129" s="32"/>
      <c r="K129" s="32"/>
      <c r="L129" s="32"/>
      <c r="M129" s="18"/>
      <c r="N129" s="18"/>
      <c r="O129" s="18"/>
      <c r="P129" s="18"/>
      <c r="Q129" s="18"/>
      <c r="R129" s="18"/>
      <c r="S129" s="18"/>
      <c r="T129" s="18"/>
      <c r="U129" s="18"/>
      <c r="V129" s="18"/>
      <c r="W129" s="18"/>
      <c r="X129" s="18"/>
      <c r="Y129" s="18"/>
      <c r="Z129" s="18"/>
      <c r="AA129" s="18"/>
      <c r="AB129" s="18"/>
    </row>
    <row r="130" spans="1:28" ht="15.75" customHeight="1" x14ac:dyDescent="0.2">
      <c r="A130" s="18"/>
      <c r="B130" s="62"/>
      <c r="C130" s="62"/>
      <c r="D130" s="18"/>
      <c r="E130" s="18"/>
      <c r="F130" s="18"/>
      <c r="G130" s="18"/>
      <c r="H130" s="18"/>
      <c r="I130" s="18"/>
      <c r="J130" s="32"/>
      <c r="K130" s="32"/>
      <c r="L130" s="32"/>
      <c r="M130" s="18"/>
      <c r="N130" s="18"/>
      <c r="O130" s="18"/>
      <c r="P130" s="18"/>
      <c r="Q130" s="18"/>
      <c r="R130" s="18"/>
      <c r="S130" s="18"/>
      <c r="T130" s="18"/>
      <c r="U130" s="18"/>
      <c r="V130" s="18"/>
      <c r="W130" s="18"/>
      <c r="X130" s="18"/>
      <c r="Y130" s="18"/>
      <c r="Z130" s="18"/>
      <c r="AA130" s="18"/>
      <c r="AB130" s="18"/>
    </row>
    <row r="131" spans="1:28" ht="15.75" customHeight="1" x14ac:dyDescent="0.2">
      <c r="A131" s="18"/>
      <c r="B131" s="62"/>
      <c r="C131" s="62"/>
      <c r="D131" s="18"/>
      <c r="E131" s="18"/>
      <c r="F131" s="18"/>
      <c r="G131" s="18"/>
      <c r="H131" s="18"/>
      <c r="I131" s="18"/>
      <c r="J131" s="32"/>
      <c r="K131" s="32"/>
      <c r="L131" s="32"/>
      <c r="M131" s="18"/>
      <c r="N131" s="18"/>
      <c r="O131" s="18"/>
      <c r="P131" s="18"/>
      <c r="Q131" s="18"/>
      <c r="R131" s="18"/>
      <c r="S131" s="18"/>
      <c r="T131" s="18"/>
      <c r="U131" s="18"/>
      <c r="V131" s="18"/>
      <c r="W131" s="18"/>
      <c r="X131" s="18"/>
      <c r="Y131" s="18"/>
      <c r="Z131" s="18"/>
      <c r="AA131" s="18"/>
      <c r="AB131" s="18"/>
    </row>
    <row r="132" spans="1:28" ht="15.75" customHeight="1" x14ac:dyDescent="0.2">
      <c r="A132" s="18"/>
      <c r="B132" s="62"/>
      <c r="C132" s="62"/>
      <c r="D132" s="18"/>
      <c r="E132" s="18"/>
      <c r="F132" s="18"/>
      <c r="G132" s="18"/>
      <c r="H132" s="18"/>
      <c r="I132" s="18"/>
      <c r="J132" s="32"/>
      <c r="K132" s="32"/>
      <c r="L132" s="32"/>
      <c r="M132" s="18"/>
      <c r="N132" s="18"/>
      <c r="O132" s="18"/>
      <c r="P132" s="18"/>
      <c r="Q132" s="18"/>
      <c r="R132" s="18"/>
      <c r="S132" s="18"/>
      <c r="T132" s="18"/>
      <c r="U132" s="18"/>
      <c r="V132" s="18"/>
      <c r="W132" s="18"/>
      <c r="X132" s="18"/>
      <c r="Y132" s="18"/>
      <c r="Z132" s="18"/>
      <c r="AA132" s="18"/>
      <c r="AB132" s="18"/>
    </row>
    <row r="133" spans="1:28" ht="15.75" customHeight="1" x14ac:dyDescent="0.2">
      <c r="A133" s="18"/>
      <c r="B133" s="62"/>
      <c r="C133" s="62"/>
      <c r="D133" s="18"/>
      <c r="E133" s="18"/>
      <c r="F133" s="18"/>
      <c r="G133" s="18"/>
      <c r="H133" s="18"/>
      <c r="I133" s="18"/>
      <c r="J133" s="32"/>
      <c r="K133" s="32"/>
      <c r="L133" s="32"/>
      <c r="M133" s="18"/>
      <c r="N133" s="18"/>
      <c r="O133" s="18"/>
      <c r="P133" s="18"/>
      <c r="Q133" s="18"/>
      <c r="R133" s="18"/>
      <c r="S133" s="18"/>
      <c r="T133" s="18"/>
      <c r="U133" s="18"/>
      <c r="V133" s="18"/>
      <c r="W133" s="18"/>
      <c r="X133" s="18"/>
      <c r="Y133" s="18"/>
      <c r="Z133" s="18"/>
      <c r="AA133" s="18"/>
      <c r="AB133" s="18"/>
    </row>
    <row r="134" spans="1:28" ht="15.75" customHeight="1" x14ac:dyDescent="0.2">
      <c r="A134" s="18"/>
      <c r="B134" s="62"/>
      <c r="C134" s="62"/>
      <c r="D134" s="18"/>
      <c r="E134" s="18"/>
      <c r="F134" s="18"/>
      <c r="G134" s="18"/>
      <c r="H134" s="18"/>
      <c r="I134" s="18"/>
      <c r="J134" s="32"/>
      <c r="K134" s="32"/>
      <c r="L134" s="32"/>
      <c r="M134" s="18"/>
      <c r="N134" s="18"/>
      <c r="O134" s="18"/>
      <c r="P134" s="18"/>
      <c r="Q134" s="18"/>
      <c r="R134" s="18"/>
      <c r="S134" s="18"/>
      <c r="T134" s="18"/>
      <c r="U134" s="18"/>
      <c r="V134" s="18"/>
      <c r="W134" s="18"/>
      <c r="X134" s="18"/>
      <c r="Y134" s="18"/>
      <c r="Z134" s="18"/>
      <c r="AA134" s="18"/>
      <c r="AB134" s="18"/>
    </row>
    <row r="135" spans="1:28" ht="15.75" customHeight="1" x14ac:dyDescent="0.2">
      <c r="A135" s="18"/>
      <c r="B135" s="62"/>
      <c r="C135" s="62"/>
      <c r="D135" s="18"/>
      <c r="E135" s="18"/>
      <c r="F135" s="18"/>
      <c r="G135" s="18"/>
      <c r="H135" s="18"/>
      <c r="I135" s="18"/>
      <c r="J135" s="32"/>
      <c r="K135" s="32"/>
      <c r="L135" s="32"/>
      <c r="M135" s="18"/>
      <c r="N135" s="18"/>
      <c r="O135" s="18"/>
      <c r="P135" s="18"/>
      <c r="Q135" s="18"/>
      <c r="R135" s="18"/>
      <c r="S135" s="18"/>
      <c r="T135" s="18"/>
      <c r="U135" s="18"/>
      <c r="V135" s="18"/>
      <c r="W135" s="18"/>
      <c r="X135" s="18"/>
      <c r="Y135" s="18"/>
      <c r="Z135" s="18"/>
      <c r="AA135" s="18"/>
      <c r="AB135" s="18"/>
    </row>
    <row r="136" spans="1:28" ht="15.75" customHeight="1" x14ac:dyDescent="0.2">
      <c r="A136" s="18"/>
      <c r="B136" s="62"/>
      <c r="C136" s="62"/>
      <c r="D136" s="18"/>
      <c r="E136" s="18"/>
      <c r="F136" s="18"/>
      <c r="G136" s="18"/>
      <c r="H136" s="18"/>
      <c r="I136" s="18"/>
      <c r="J136" s="32"/>
      <c r="K136" s="32"/>
      <c r="L136" s="32"/>
      <c r="M136" s="18"/>
      <c r="N136" s="18"/>
      <c r="O136" s="18"/>
      <c r="P136" s="18"/>
      <c r="Q136" s="18"/>
      <c r="R136" s="18"/>
      <c r="S136" s="18"/>
      <c r="T136" s="18"/>
      <c r="U136" s="18"/>
      <c r="V136" s="18"/>
      <c r="W136" s="18"/>
      <c r="X136" s="18"/>
      <c r="Y136" s="18"/>
      <c r="Z136" s="18"/>
      <c r="AA136" s="18"/>
      <c r="AB136" s="18"/>
    </row>
    <row r="137" spans="1:28" ht="15.75" customHeight="1" x14ac:dyDescent="0.2">
      <c r="A137" s="18"/>
      <c r="B137" s="62"/>
      <c r="C137" s="62"/>
      <c r="D137" s="18"/>
      <c r="E137" s="18"/>
      <c r="F137" s="18"/>
      <c r="G137" s="18"/>
      <c r="H137" s="18"/>
      <c r="I137" s="18"/>
      <c r="J137" s="32"/>
      <c r="K137" s="32"/>
      <c r="L137" s="32"/>
      <c r="M137" s="18"/>
      <c r="N137" s="18"/>
      <c r="O137" s="18"/>
      <c r="P137" s="18"/>
      <c r="Q137" s="18"/>
      <c r="R137" s="18"/>
      <c r="S137" s="18"/>
      <c r="T137" s="18"/>
      <c r="U137" s="18"/>
      <c r="V137" s="18"/>
      <c r="W137" s="18"/>
      <c r="X137" s="18"/>
      <c r="Y137" s="18"/>
      <c r="Z137" s="18"/>
      <c r="AA137" s="18"/>
      <c r="AB137" s="18"/>
    </row>
    <row r="138" spans="1:28" ht="15.75" customHeight="1" x14ac:dyDescent="0.2">
      <c r="A138" s="18"/>
      <c r="B138" s="62"/>
      <c r="C138" s="62"/>
      <c r="D138" s="18"/>
      <c r="E138" s="18"/>
      <c r="F138" s="18"/>
      <c r="G138" s="18"/>
      <c r="H138" s="18"/>
      <c r="I138" s="18"/>
      <c r="J138" s="32"/>
      <c r="K138" s="32"/>
      <c r="L138" s="32"/>
      <c r="M138" s="18"/>
      <c r="N138" s="18"/>
      <c r="O138" s="18"/>
      <c r="P138" s="18"/>
      <c r="Q138" s="18"/>
      <c r="R138" s="18"/>
      <c r="S138" s="18"/>
      <c r="T138" s="18"/>
      <c r="U138" s="18"/>
      <c r="V138" s="18"/>
      <c r="W138" s="18"/>
      <c r="X138" s="18"/>
      <c r="Y138" s="18"/>
      <c r="Z138" s="18"/>
      <c r="AA138" s="18"/>
      <c r="AB138" s="18"/>
    </row>
    <row r="139" spans="1:28" ht="15.75" customHeight="1" x14ac:dyDescent="0.2">
      <c r="A139" s="18"/>
      <c r="B139" s="62"/>
      <c r="C139" s="62"/>
      <c r="D139" s="18"/>
      <c r="E139" s="18"/>
      <c r="F139" s="18"/>
      <c r="G139" s="18"/>
      <c r="H139" s="18"/>
      <c r="I139" s="18"/>
      <c r="J139" s="32"/>
      <c r="K139" s="32"/>
      <c r="L139" s="32"/>
      <c r="M139" s="18"/>
      <c r="N139" s="18"/>
      <c r="O139" s="18"/>
      <c r="P139" s="18"/>
      <c r="Q139" s="18"/>
      <c r="R139" s="18"/>
      <c r="S139" s="18"/>
      <c r="T139" s="18"/>
      <c r="U139" s="18"/>
      <c r="V139" s="18"/>
      <c r="W139" s="18"/>
      <c r="X139" s="18"/>
      <c r="Y139" s="18"/>
      <c r="Z139" s="18"/>
      <c r="AA139" s="18"/>
      <c r="AB139" s="18"/>
    </row>
    <row r="140" spans="1:28" ht="15.75" customHeight="1" x14ac:dyDescent="0.2">
      <c r="A140" s="18"/>
      <c r="B140" s="62"/>
      <c r="C140" s="62"/>
      <c r="D140" s="18"/>
      <c r="E140" s="18"/>
      <c r="F140" s="18"/>
      <c r="G140" s="18"/>
      <c r="H140" s="18"/>
      <c r="I140" s="18"/>
      <c r="J140" s="32"/>
      <c r="K140" s="32"/>
      <c r="L140" s="32"/>
      <c r="M140" s="18"/>
      <c r="N140" s="18"/>
      <c r="O140" s="18"/>
      <c r="P140" s="18"/>
      <c r="Q140" s="18"/>
      <c r="R140" s="18"/>
      <c r="S140" s="18"/>
      <c r="T140" s="18"/>
      <c r="U140" s="18"/>
      <c r="V140" s="18"/>
      <c r="W140" s="18"/>
      <c r="X140" s="18"/>
      <c r="Y140" s="18"/>
      <c r="Z140" s="18"/>
      <c r="AA140" s="18"/>
      <c r="AB140" s="18"/>
    </row>
    <row r="141" spans="1:28" ht="15.75" customHeight="1" x14ac:dyDescent="0.2">
      <c r="A141" s="18"/>
      <c r="B141" s="62"/>
      <c r="C141" s="62"/>
      <c r="D141" s="18"/>
      <c r="E141" s="18"/>
      <c r="F141" s="18"/>
      <c r="G141" s="18"/>
      <c r="H141" s="18"/>
      <c r="I141" s="18"/>
      <c r="J141" s="32"/>
      <c r="K141" s="32"/>
      <c r="L141" s="32"/>
      <c r="M141" s="18"/>
      <c r="N141" s="18"/>
      <c r="O141" s="18"/>
      <c r="P141" s="18"/>
      <c r="Q141" s="18"/>
      <c r="R141" s="18"/>
      <c r="S141" s="18"/>
      <c r="T141" s="18"/>
      <c r="U141" s="18"/>
      <c r="V141" s="18"/>
      <c r="W141" s="18"/>
      <c r="X141" s="18"/>
      <c r="Y141" s="18"/>
      <c r="Z141" s="18"/>
      <c r="AA141" s="18"/>
      <c r="AB141" s="18"/>
    </row>
    <row r="142" spans="1:28" ht="15.75" customHeight="1" x14ac:dyDescent="0.2">
      <c r="A142" s="18"/>
      <c r="B142" s="62"/>
      <c r="C142" s="62"/>
      <c r="D142" s="18"/>
      <c r="E142" s="18"/>
      <c r="F142" s="18"/>
      <c r="G142" s="18"/>
      <c r="H142" s="18"/>
      <c r="I142" s="18"/>
      <c r="J142" s="32"/>
      <c r="K142" s="32"/>
      <c r="L142" s="32"/>
      <c r="M142" s="18"/>
      <c r="N142" s="18"/>
      <c r="O142" s="18"/>
      <c r="P142" s="18"/>
      <c r="Q142" s="18"/>
      <c r="R142" s="18"/>
      <c r="S142" s="18"/>
      <c r="T142" s="18"/>
      <c r="U142" s="18"/>
      <c r="V142" s="18"/>
      <c r="W142" s="18"/>
      <c r="X142" s="18"/>
      <c r="Y142" s="18"/>
      <c r="Z142" s="18"/>
      <c r="AA142" s="18"/>
      <c r="AB142" s="18"/>
    </row>
    <row r="143" spans="1:28" ht="15.75" customHeight="1" x14ac:dyDescent="0.2">
      <c r="A143" s="18"/>
      <c r="B143" s="62"/>
      <c r="C143" s="62"/>
      <c r="D143" s="18"/>
      <c r="E143" s="18"/>
      <c r="F143" s="18"/>
      <c r="G143" s="18"/>
      <c r="H143" s="18"/>
      <c r="I143" s="18"/>
      <c r="J143" s="32"/>
      <c r="K143" s="32"/>
      <c r="L143" s="32"/>
      <c r="M143" s="18"/>
      <c r="N143" s="18"/>
      <c r="O143" s="18"/>
      <c r="P143" s="18"/>
      <c r="Q143" s="18"/>
      <c r="R143" s="18"/>
      <c r="S143" s="18"/>
      <c r="T143" s="18"/>
      <c r="U143" s="18"/>
      <c r="V143" s="18"/>
      <c r="W143" s="18"/>
      <c r="X143" s="18"/>
      <c r="Y143" s="18"/>
      <c r="Z143" s="18"/>
      <c r="AA143" s="18"/>
      <c r="AB143" s="18"/>
    </row>
    <row r="144" spans="1:28" ht="15.75" customHeight="1" x14ac:dyDescent="0.2">
      <c r="A144" s="18"/>
      <c r="B144" s="62"/>
      <c r="C144" s="62"/>
      <c r="D144" s="18"/>
      <c r="E144" s="18"/>
      <c r="F144" s="18"/>
      <c r="G144" s="18"/>
      <c r="H144" s="18"/>
      <c r="I144" s="18"/>
      <c r="J144" s="32"/>
      <c r="K144" s="32"/>
      <c r="L144" s="32"/>
      <c r="M144" s="18"/>
      <c r="N144" s="18"/>
      <c r="O144" s="18"/>
      <c r="P144" s="18"/>
      <c r="Q144" s="18"/>
      <c r="R144" s="18"/>
      <c r="S144" s="18"/>
      <c r="T144" s="18"/>
      <c r="U144" s="18"/>
      <c r="V144" s="18"/>
      <c r="W144" s="18"/>
      <c r="X144" s="18"/>
      <c r="Y144" s="18"/>
      <c r="Z144" s="18"/>
      <c r="AA144" s="18"/>
      <c r="AB144" s="18"/>
    </row>
    <row r="145" spans="1:28" ht="15.75" customHeight="1" x14ac:dyDescent="0.2">
      <c r="A145" s="18"/>
      <c r="B145" s="62"/>
      <c r="C145" s="62"/>
      <c r="D145" s="18"/>
      <c r="E145" s="18"/>
      <c r="F145" s="18"/>
      <c r="G145" s="18"/>
      <c r="H145" s="18"/>
      <c r="I145" s="18"/>
      <c r="J145" s="32"/>
      <c r="K145" s="32"/>
      <c r="L145" s="32"/>
      <c r="M145" s="18"/>
      <c r="N145" s="18"/>
      <c r="O145" s="18"/>
      <c r="P145" s="18"/>
      <c r="Q145" s="18"/>
      <c r="R145" s="18"/>
      <c r="S145" s="18"/>
      <c r="T145" s="18"/>
      <c r="U145" s="18"/>
      <c r="V145" s="18"/>
      <c r="W145" s="18"/>
      <c r="X145" s="18"/>
      <c r="Y145" s="18"/>
      <c r="Z145" s="18"/>
      <c r="AA145" s="18"/>
      <c r="AB145" s="18"/>
    </row>
    <row r="146" spans="1:28" ht="15.75" customHeight="1" x14ac:dyDescent="0.2">
      <c r="A146" s="18"/>
      <c r="B146" s="62"/>
      <c r="C146" s="62"/>
      <c r="D146" s="18"/>
      <c r="E146" s="18"/>
      <c r="F146" s="18"/>
      <c r="G146" s="18"/>
      <c r="H146" s="18"/>
      <c r="I146" s="18"/>
      <c r="J146" s="32"/>
      <c r="K146" s="32"/>
      <c r="L146" s="32"/>
      <c r="M146" s="18"/>
      <c r="N146" s="18"/>
      <c r="O146" s="18"/>
      <c r="P146" s="18"/>
      <c r="Q146" s="18"/>
      <c r="R146" s="18"/>
      <c r="S146" s="18"/>
      <c r="T146" s="18"/>
      <c r="U146" s="18"/>
      <c r="V146" s="18"/>
      <c r="W146" s="18"/>
      <c r="X146" s="18"/>
      <c r="Y146" s="18"/>
      <c r="Z146" s="18"/>
      <c r="AA146" s="18"/>
      <c r="AB146" s="18"/>
    </row>
    <row r="147" spans="1:28" ht="15.75" customHeight="1" x14ac:dyDescent="0.2">
      <c r="A147" s="18"/>
      <c r="B147" s="62"/>
      <c r="C147" s="62"/>
      <c r="D147" s="18"/>
      <c r="E147" s="18"/>
      <c r="F147" s="18"/>
      <c r="G147" s="18"/>
      <c r="H147" s="18"/>
      <c r="I147" s="18"/>
      <c r="J147" s="32"/>
      <c r="K147" s="32"/>
      <c r="L147" s="32"/>
      <c r="M147" s="18"/>
      <c r="N147" s="18"/>
      <c r="O147" s="18"/>
      <c r="P147" s="18"/>
      <c r="Q147" s="18"/>
      <c r="R147" s="18"/>
      <c r="S147" s="18"/>
      <c r="T147" s="18"/>
      <c r="U147" s="18"/>
      <c r="V147" s="18"/>
      <c r="W147" s="18"/>
      <c r="X147" s="18"/>
      <c r="Y147" s="18"/>
      <c r="Z147" s="18"/>
      <c r="AA147" s="18"/>
      <c r="AB147" s="18"/>
    </row>
    <row r="148" spans="1:28" ht="15.75" customHeight="1" x14ac:dyDescent="0.2">
      <c r="A148" s="18"/>
      <c r="B148" s="62"/>
      <c r="C148" s="62"/>
      <c r="D148" s="18"/>
      <c r="E148" s="18"/>
      <c r="F148" s="18"/>
      <c r="G148" s="18"/>
      <c r="H148" s="18"/>
      <c r="I148" s="18"/>
      <c r="J148" s="32"/>
      <c r="K148" s="32"/>
      <c r="L148" s="32"/>
      <c r="M148" s="18"/>
      <c r="N148" s="18"/>
      <c r="O148" s="18"/>
      <c r="P148" s="18"/>
      <c r="Q148" s="18"/>
      <c r="R148" s="18"/>
      <c r="S148" s="18"/>
      <c r="T148" s="18"/>
      <c r="U148" s="18"/>
      <c r="V148" s="18"/>
      <c r="W148" s="18"/>
      <c r="X148" s="18"/>
      <c r="Y148" s="18"/>
      <c r="Z148" s="18"/>
      <c r="AA148" s="18"/>
      <c r="AB148" s="18"/>
    </row>
    <row r="149" spans="1:28" ht="15.75" customHeight="1" x14ac:dyDescent="0.2">
      <c r="A149" s="18"/>
      <c r="B149" s="62"/>
      <c r="C149" s="62"/>
      <c r="D149" s="18"/>
      <c r="E149" s="18"/>
      <c r="F149" s="18"/>
      <c r="G149" s="18"/>
      <c r="H149" s="18"/>
      <c r="I149" s="18"/>
      <c r="J149" s="32"/>
      <c r="K149" s="32"/>
      <c r="L149" s="32"/>
      <c r="M149" s="18"/>
      <c r="N149" s="18"/>
      <c r="O149" s="18"/>
      <c r="P149" s="18"/>
      <c r="Q149" s="18"/>
      <c r="R149" s="18"/>
      <c r="S149" s="18"/>
      <c r="T149" s="18"/>
      <c r="U149" s="18"/>
      <c r="V149" s="18"/>
      <c r="W149" s="18"/>
      <c r="X149" s="18"/>
      <c r="Y149" s="18"/>
      <c r="Z149" s="18"/>
      <c r="AA149" s="18"/>
      <c r="AB149" s="18"/>
    </row>
    <row r="150" spans="1:28" ht="15.75" customHeight="1" x14ac:dyDescent="0.2">
      <c r="A150" s="18"/>
      <c r="B150" s="62"/>
      <c r="C150" s="62"/>
      <c r="D150" s="18"/>
      <c r="E150" s="18"/>
      <c r="F150" s="18"/>
      <c r="G150" s="18"/>
      <c r="H150" s="18"/>
      <c r="I150" s="18"/>
      <c r="J150" s="32"/>
      <c r="K150" s="32"/>
      <c r="L150" s="32"/>
      <c r="M150" s="18"/>
      <c r="N150" s="18"/>
      <c r="O150" s="18"/>
      <c r="P150" s="18"/>
      <c r="Q150" s="18"/>
      <c r="R150" s="18"/>
      <c r="S150" s="18"/>
      <c r="T150" s="18"/>
      <c r="U150" s="18"/>
      <c r="V150" s="18"/>
      <c r="W150" s="18"/>
      <c r="X150" s="18"/>
      <c r="Y150" s="18"/>
      <c r="Z150" s="18"/>
      <c r="AA150" s="18"/>
      <c r="AB150" s="18"/>
    </row>
    <row r="151" spans="1:28" ht="15.75" customHeight="1" x14ac:dyDescent="0.2">
      <c r="A151" s="18"/>
      <c r="B151" s="62"/>
      <c r="C151" s="62"/>
      <c r="D151" s="18"/>
      <c r="E151" s="18"/>
      <c r="F151" s="18"/>
      <c r="G151" s="18"/>
      <c r="H151" s="18"/>
      <c r="I151" s="18"/>
      <c r="J151" s="32"/>
      <c r="K151" s="32"/>
      <c r="L151" s="32"/>
      <c r="M151" s="18"/>
      <c r="N151" s="18"/>
      <c r="O151" s="18"/>
      <c r="P151" s="18"/>
      <c r="Q151" s="18"/>
      <c r="R151" s="18"/>
      <c r="S151" s="18"/>
      <c r="T151" s="18"/>
      <c r="U151" s="18"/>
      <c r="V151" s="18"/>
      <c r="W151" s="18"/>
      <c r="X151" s="18"/>
      <c r="Y151" s="18"/>
      <c r="Z151" s="18"/>
      <c r="AA151" s="18"/>
      <c r="AB151" s="18"/>
    </row>
    <row r="152" spans="1:28" ht="15.75" customHeight="1" x14ac:dyDescent="0.2">
      <c r="A152" s="18"/>
      <c r="B152" s="62"/>
      <c r="C152" s="62"/>
      <c r="D152" s="18"/>
      <c r="E152" s="18"/>
      <c r="F152" s="18"/>
      <c r="G152" s="18"/>
      <c r="H152" s="18"/>
      <c r="I152" s="18"/>
      <c r="J152" s="32"/>
      <c r="K152" s="32"/>
      <c r="L152" s="32"/>
      <c r="M152" s="18"/>
      <c r="N152" s="18"/>
      <c r="O152" s="18"/>
      <c r="P152" s="18"/>
      <c r="Q152" s="18"/>
      <c r="R152" s="18"/>
      <c r="S152" s="18"/>
      <c r="T152" s="18"/>
      <c r="U152" s="18"/>
      <c r="V152" s="18"/>
      <c r="W152" s="18"/>
      <c r="X152" s="18"/>
      <c r="Y152" s="18"/>
      <c r="Z152" s="18"/>
      <c r="AA152" s="18"/>
      <c r="AB152" s="18"/>
    </row>
    <row r="153" spans="1:28" ht="15.75" customHeight="1" x14ac:dyDescent="0.2">
      <c r="A153" s="18"/>
      <c r="B153" s="62"/>
      <c r="C153" s="62"/>
      <c r="D153" s="18"/>
      <c r="E153" s="18"/>
      <c r="F153" s="18"/>
      <c r="G153" s="18"/>
      <c r="H153" s="18"/>
      <c r="I153" s="18"/>
      <c r="J153" s="32"/>
      <c r="K153" s="32"/>
      <c r="L153" s="32"/>
      <c r="M153" s="18"/>
      <c r="N153" s="18"/>
      <c r="O153" s="18"/>
      <c r="P153" s="18"/>
      <c r="Q153" s="18"/>
      <c r="R153" s="18"/>
      <c r="S153" s="18"/>
      <c r="T153" s="18"/>
      <c r="U153" s="18"/>
      <c r="V153" s="18"/>
      <c r="W153" s="18"/>
      <c r="X153" s="18"/>
      <c r="Y153" s="18"/>
      <c r="Z153" s="18"/>
      <c r="AA153" s="18"/>
      <c r="AB153" s="18"/>
    </row>
    <row r="154" spans="1:28" ht="15.75" customHeight="1" x14ac:dyDescent="0.2">
      <c r="A154" s="18"/>
      <c r="B154" s="62"/>
      <c r="C154" s="62"/>
      <c r="D154" s="18"/>
      <c r="E154" s="18"/>
      <c r="F154" s="18"/>
      <c r="G154" s="18"/>
      <c r="H154" s="18"/>
      <c r="I154" s="18"/>
      <c r="J154" s="32"/>
      <c r="K154" s="32"/>
      <c r="L154" s="32"/>
      <c r="M154" s="18"/>
      <c r="N154" s="18"/>
      <c r="O154" s="18"/>
      <c r="P154" s="18"/>
      <c r="Q154" s="18"/>
      <c r="R154" s="18"/>
      <c r="S154" s="18"/>
      <c r="T154" s="18"/>
      <c r="U154" s="18"/>
      <c r="V154" s="18"/>
      <c r="W154" s="18"/>
      <c r="X154" s="18"/>
      <c r="Y154" s="18"/>
      <c r="Z154" s="18"/>
      <c r="AA154" s="18"/>
      <c r="AB154" s="18"/>
    </row>
    <row r="155" spans="1:28" ht="15.75" customHeight="1" x14ac:dyDescent="0.2">
      <c r="A155" s="18"/>
      <c r="B155" s="62"/>
      <c r="C155" s="62"/>
      <c r="D155" s="18"/>
      <c r="E155" s="18"/>
      <c r="F155" s="18"/>
      <c r="G155" s="18"/>
      <c r="H155" s="18"/>
      <c r="I155" s="18"/>
      <c r="J155" s="32"/>
      <c r="K155" s="32"/>
      <c r="L155" s="32"/>
      <c r="M155" s="18"/>
      <c r="N155" s="18"/>
      <c r="O155" s="18"/>
      <c r="P155" s="18"/>
      <c r="Q155" s="18"/>
      <c r="R155" s="18"/>
      <c r="S155" s="18"/>
      <c r="T155" s="18"/>
      <c r="U155" s="18"/>
      <c r="V155" s="18"/>
      <c r="W155" s="18"/>
      <c r="X155" s="18"/>
      <c r="Y155" s="18"/>
      <c r="Z155" s="18"/>
      <c r="AA155" s="18"/>
      <c r="AB155" s="18"/>
    </row>
    <row r="156" spans="1:28" ht="15.75" customHeight="1" x14ac:dyDescent="0.2">
      <c r="A156" s="18"/>
      <c r="B156" s="62"/>
      <c r="C156" s="62"/>
      <c r="D156" s="18"/>
      <c r="E156" s="18"/>
      <c r="F156" s="18"/>
      <c r="G156" s="18"/>
      <c r="H156" s="18"/>
      <c r="I156" s="18"/>
      <c r="J156" s="32"/>
      <c r="K156" s="32"/>
      <c r="L156" s="32"/>
      <c r="M156" s="18"/>
      <c r="N156" s="18"/>
      <c r="O156" s="18"/>
      <c r="P156" s="18"/>
      <c r="Q156" s="18"/>
      <c r="R156" s="18"/>
      <c r="S156" s="18"/>
      <c r="T156" s="18"/>
      <c r="U156" s="18"/>
      <c r="V156" s="18"/>
      <c r="W156" s="18"/>
      <c r="X156" s="18"/>
      <c r="Y156" s="18"/>
      <c r="Z156" s="18"/>
      <c r="AA156" s="18"/>
      <c r="AB156" s="18"/>
    </row>
    <row r="157" spans="1:28" ht="15.75" customHeight="1" x14ac:dyDescent="0.2">
      <c r="A157" s="18"/>
      <c r="B157" s="62"/>
      <c r="C157" s="62"/>
      <c r="D157" s="18"/>
      <c r="E157" s="18"/>
      <c r="F157" s="18"/>
      <c r="G157" s="18"/>
      <c r="H157" s="18"/>
      <c r="I157" s="18"/>
      <c r="J157" s="32"/>
      <c r="K157" s="32"/>
      <c r="L157" s="32"/>
      <c r="M157" s="18"/>
      <c r="N157" s="18"/>
      <c r="O157" s="18"/>
      <c r="P157" s="18"/>
      <c r="Q157" s="18"/>
      <c r="R157" s="18"/>
      <c r="S157" s="18"/>
      <c r="T157" s="18"/>
      <c r="U157" s="18"/>
      <c r="V157" s="18"/>
      <c r="W157" s="18"/>
      <c r="X157" s="18"/>
      <c r="Y157" s="18"/>
      <c r="Z157" s="18"/>
      <c r="AA157" s="18"/>
      <c r="AB157" s="18"/>
    </row>
    <row r="158" spans="1:28" ht="15.75" customHeight="1" x14ac:dyDescent="0.2">
      <c r="A158" s="18"/>
      <c r="B158" s="62"/>
      <c r="C158" s="62"/>
      <c r="D158" s="18"/>
      <c r="E158" s="18"/>
      <c r="F158" s="18"/>
      <c r="G158" s="18"/>
      <c r="H158" s="18"/>
      <c r="I158" s="18"/>
      <c r="J158" s="32"/>
      <c r="K158" s="32"/>
      <c r="L158" s="32"/>
      <c r="M158" s="18"/>
      <c r="N158" s="18"/>
      <c r="O158" s="18"/>
      <c r="P158" s="18"/>
      <c r="Q158" s="18"/>
      <c r="R158" s="18"/>
      <c r="S158" s="18"/>
      <c r="T158" s="18"/>
      <c r="U158" s="18"/>
      <c r="V158" s="18"/>
      <c r="W158" s="18"/>
      <c r="X158" s="18"/>
      <c r="Y158" s="18"/>
      <c r="Z158" s="18"/>
      <c r="AA158" s="18"/>
      <c r="AB158" s="18"/>
    </row>
    <row r="159" spans="1:28" ht="15.75" customHeight="1" x14ac:dyDescent="0.2">
      <c r="A159" s="18"/>
      <c r="B159" s="62"/>
      <c r="C159" s="62"/>
      <c r="D159" s="18"/>
      <c r="E159" s="18"/>
      <c r="F159" s="18"/>
      <c r="G159" s="18"/>
      <c r="H159" s="18"/>
      <c r="I159" s="18"/>
      <c r="J159" s="32"/>
      <c r="K159" s="32"/>
      <c r="L159" s="32"/>
      <c r="M159" s="18"/>
      <c r="N159" s="18"/>
      <c r="O159" s="18"/>
      <c r="P159" s="18"/>
      <c r="Q159" s="18"/>
      <c r="R159" s="18"/>
      <c r="S159" s="18"/>
      <c r="T159" s="18"/>
      <c r="U159" s="18"/>
      <c r="V159" s="18"/>
      <c r="W159" s="18"/>
      <c r="X159" s="18"/>
      <c r="Y159" s="18"/>
      <c r="Z159" s="18"/>
      <c r="AA159" s="18"/>
      <c r="AB159" s="18"/>
    </row>
    <row r="160" spans="1:28" ht="15.75" customHeight="1" x14ac:dyDescent="0.2">
      <c r="A160" s="18"/>
      <c r="B160" s="62"/>
      <c r="C160" s="62"/>
      <c r="D160" s="18"/>
      <c r="E160" s="18"/>
      <c r="F160" s="18"/>
      <c r="G160" s="18"/>
      <c r="H160" s="18"/>
      <c r="I160" s="18"/>
      <c r="J160" s="32"/>
      <c r="K160" s="32"/>
      <c r="L160" s="32"/>
      <c r="M160" s="18"/>
      <c r="N160" s="18"/>
      <c r="O160" s="18"/>
      <c r="P160" s="18"/>
      <c r="Q160" s="18"/>
      <c r="R160" s="18"/>
      <c r="S160" s="18"/>
      <c r="T160" s="18"/>
      <c r="U160" s="18"/>
      <c r="V160" s="18"/>
      <c r="W160" s="18"/>
      <c r="X160" s="18"/>
      <c r="Y160" s="18"/>
      <c r="Z160" s="18"/>
      <c r="AA160" s="18"/>
      <c r="AB160" s="18"/>
    </row>
    <row r="161" spans="1:28" ht="15.75" customHeight="1" x14ac:dyDescent="0.2">
      <c r="A161" s="18"/>
      <c r="B161" s="62"/>
      <c r="C161" s="62"/>
      <c r="D161" s="18"/>
      <c r="E161" s="18"/>
      <c r="F161" s="18"/>
      <c r="G161" s="18"/>
      <c r="H161" s="18"/>
      <c r="I161" s="18"/>
      <c r="J161" s="32"/>
      <c r="K161" s="32"/>
      <c r="L161" s="32"/>
      <c r="M161" s="18"/>
      <c r="N161" s="18"/>
      <c r="O161" s="18"/>
      <c r="P161" s="18"/>
      <c r="Q161" s="18"/>
      <c r="R161" s="18"/>
      <c r="S161" s="18"/>
      <c r="T161" s="18"/>
      <c r="U161" s="18"/>
      <c r="V161" s="18"/>
      <c r="W161" s="18"/>
      <c r="X161" s="18"/>
      <c r="Y161" s="18"/>
      <c r="Z161" s="18"/>
      <c r="AA161" s="18"/>
      <c r="AB161" s="18"/>
    </row>
    <row r="162" spans="1:28" ht="15.75" customHeight="1" x14ac:dyDescent="0.2">
      <c r="A162" s="18"/>
      <c r="B162" s="62"/>
      <c r="C162" s="62"/>
      <c r="D162" s="18"/>
      <c r="E162" s="18"/>
      <c r="F162" s="18"/>
      <c r="G162" s="18"/>
      <c r="H162" s="18"/>
      <c r="I162" s="18"/>
      <c r="J162" s="32"/>
      <c r="K162" s="32"/>
      <c r="L162" s="32"/>
      <c r="M162" s="18"/>
      <c r="N162" s="18"/>
      <c r="O162" s="18"/>
      <c r="P162" s="18"/>
      <c r="Q162" s="18"/>
      <c r="R162" s="18"/>
      <c r="S162" s="18"/>
      <c r="T162" s="18"/>
      <c r="U162" s="18"/>
      <c r="V162" s="18"/>
      <c r="W162" s="18"/>
      <c r="X162" s="18"/>
      <c r="Y162" s="18"/>
      <c r="Z162" s="18"/>
      <c r="AA162" s="18"/>
      <c r="AB162" s="18"/>
    </row>
    <row r="163" spans="1:28" ht="15.75" customHeight="1" x14ac:dyDescent="0.2">
      <c r="A163" s="18"/>
      <c r="B163" s="62"/>
      <c r="C163" s="62"/>
      <c r="D163" s="18"/>
      <c r="E163" s="18"/>
      <c r="F163" s="18"/>
      <c r="G163" s="18"/>
      <c r="H163" s="18"/>
      <c r="I163" s="18"/>
      <c r="J163" s="32"/>
      <c r="K163" s="32"/>
      <c r="L163" s="32"/>
      <c r="M163" s="18"/>
      <c r="N163" s="18"/>
      <c r="O163" s="18"/>
      <c r="P163" s="18"/>
      <c r="Q163" s="18"/>
      <c r="R163" s="18"/>
      <c r="S163" s="18"/>
      <c r="T163" s="18"/>
      <c r="U163" s="18"/>
      <c r="V163" s="18"/>
      <c r="W163" s="18"/>
      <c r="X163" s="18"/>
      <c r="Y163" s="18"/>
      <c r="Z163" s="18"/>
      <c r="AA163" s="18"/>
      <c r="AB163" s="18"/>
    </row>
    <row r="164" spans="1:28" ht="15.75" customHeight="1" x14ac:dyDescent="0.2">
      <c r="A164" s="18"/>
      <c r="B164" s="62"/>
      <c r="C164" s="62"/>
      <c r="D164" s="18"/>
      <c r="E164" s="18"/>
      <c r="F164" s="18"/>
      <c r="G164" s="18"/>
      <c r="H164" s="18"/>
      <c r="I164" s="18"/>
      <c r="J164" s="32"/>
      <c r="K164" s="32"/>
      <c r="L164" s="32"/>
      <c r="M164" s="18"/>
      <c r="N164" s="18"/>
      <c r="O164" s="18"/>
      <c r="P164" s="18"/>
      <c r="Q164" s="18"/>
      <c r="R164" s="18"/>
      <c r="S164" s="18"/>
      <c r="T164" s="18"/>
      <c r="U164" s="18"/>
      <c r="V164" s="18"/>
      <c r="W164" s="18"/>
      <c r="X164" s="18"/>
      <c r="Y164" s="18"/>
      <c r="Z164" s="18"/>
      <c r="AA164" s="18"/>
      <c r="AB164" s="18"/>
    </row>
    <row r="165" spans="1:28" ht="15.75" customHeight="1" x14ac:dyDescent="0.2">
      <c r="A165" s="18"/>
      <c r="B165" s="62"/>
      <c r="C165" s="62"/>
      <c r="D165" s="18"/>
      <c r="E165" s="18"/>
      <c r="F165" s="18"/>
      <c r="G165" s="18"/>
      <c r="H165" s="18"/>
      <c r="I165" s="18"/>
      <c r="J165" s="32"/>
      <c r="K165" s="32"/>
      <c r="L165" s="32"/>
      <c r="M165" s="18"/>
      <c r="N165" s="18"/>
      <c r="O165" s="18"/>
      <c r="P165" s="18"/>
      <c r="Q165" s="18"/>
      <c r="R165" s="18"/>
      <c r="S165" s="18"/>
      <c r="T165" s="18"/>
      <c r="U165" s="18"/>
      <c r="V165" s="18"/>
      <c r="W165" s="18"/>
      <c r="X165" s="18"/>
      <c r="Y165" s="18"/>
      <c r="Z165" s="18"/>
      <c r="AA165" s="18"/>
      <c r="AB165" s="18"/>
    </row>
    <row r="166" spans="1:28" ht="15.75" customHeight="1" x14ac:dyDescent="0.2">
      <c r="A166" s="18"/>
      <c r="B166" s="62"/>
      <c r="C166" s="62"/>
      <c r="D166" s="18"/>
      <c r="E166" s="18"/>
      <c r="F166" s="18"/>
      <c r="G166" s="18"/>
      <c r="H166" s="18"/>
      <c r="I166" s="18"/>
      <c r="J166" s="32"/>
      <c r="K166" s="32"/>
      <c r="L166" s="32"/>
      <c r="M166" s="18"/>
      <c r="N166" s="18"/>
      <c r="O166" s="18"/>
      <c r="P166" s="18"/>
      <c r="Q166" s="18"/>
      <c r="R166" s="18"/>
      <c r="S166" s="18"/>
      <c r="T166" s="18"/>
      <c r="U166" s="18"/>
      <c r="V166" s="18"/>
      <c r="W166" s="18"/>
      <c r="X166" s="18"/>
      <c r="Y166" s="18"/>
      <c r="Z166" s="18"/>
      <c r="AA166" s="18"/>
      <c r="AB166" s="18"/>
    </row>
    <row r="167" spans="1:28" ht="15.75" customHeight="1" x14ac:dyDescent="0.2">
      <c r="A167" s="18"/>
      <c r="B167" s="62"/>
      <c r="C167" s="62"/>
      <c r="D167" s="18"/>
      <c r="E167" s="18"/>
      <c r="F167" s="18"/>
      <c r="G167" s="18"/>
      <c r="H167" s="18"/>
      <c r="I167" s="18"/>
      <c r="J167" s="32"/>
      <c r="K167" s="32"/>
      <c r="L167" s="32"/>
      <c r="M167" s="18"/>
      <c r="N167" s="18"/>
      <c r="O167" s="18"/>
      <c r="P167" s="18"/>
      <c r="Q167" s="18"/>
      <c r="R167" s="18"/>
      <c r="S167" s="18"/>
      <c r="T167" s="18"/>
      <c r="U167" s="18"/>
      <c r="V167" s="18"/>
      <c r="W167" s="18"/>
      <c r="X167" s="18"/>
      <c r="Y167" s="18"/>
      <c r="Z167" s="18"/>
      <c r="AA167" s="18"/>
      <c r="AB167" s="18"/>
    </row>
    <row r="168" spans="1:28" ht="15.75" customHeight="1" x14ac:dyDescent="0.2">
      <c r="A168" s="18"/>
      <c r="B168" s="62"/>
      <c r="C168" s="62"/>
      <c r="D168" s="18"/>
      <c r="E168" s="18"/>
      <c r="F168" s="18"/>
      <c r="G168" s="18"/>
      <c r="H168" s="18"/>
      <c r="I168" s="18"/>
      <c r="J168" s="32"/>
      <c r="K168" s="32"/>
      <c r="L168" s="32"/>
      <c r="M168" s="18"/>
      <c r="N168" s="18"/>
      <c r="O168" s="18"/>
      <c r="P168" s="18"/>
      <c r="Q168" s="18"/>
      <c r="R168" s="18"/>
      <c r="S168" s="18"/>
      <c r="T168" s="18"/>
      <c r="U168" s="18"/>
      <c r="V168" s="18"/>
      <c r="W168" s="18"/>
      <c r="X168" s="18"/>
      <c r="Y168" s="18"/>
      <c r="Z168" s="18"/>
      <c r="AA168" s="18"/>
      <c r="AB168" s="18"/>
    </row>
    <row r="169" spans="1:28" ht="15.75" customHeight="1" x14ac:dyDescent="0.2">
      <c r="A169" s="18"/>
      <c r="B169" s="62"/>
      <c r="C169" s="62"/>
      <c r="D169" s="18"/>
      <c r="E169" s="18"/>
      <c r="F169" s="18"/>
      <c r="G169" s="18"/>
      <c r="H169" s="18"/>
      <c r="I169" s="18"/>
      <c r="J169" s="32"/>
      <c r="K169" s="32"/>
      <c r="L169" s="32"/>
      <c r="M169" s="18"/>
      <c r="N169" s="18"/>
      <c r="O169" s="18"/>
      <c r="P169" s="18"/>
      <c r="Q169" s="18"/>
      <c r="R169" s="18"/>
      <c r="S169" s="18"/>
      <c r="T169" s="18"/>
      <c r="U169" s="18"/>
      <c r="V169" s="18"/>
      <c r="W169" s="18"/>
      <c r="X169" s="18"/>
      <c r="Y169" s="18"/>
      <c r="Z169" s="18"/>
      <c r="AA169" s="18"/>
      <c r="AB169" s="18"/>
    </row>
    <row r="170" spans="1:28" ht="15.75" customHeight="1" x14ac:dyDescent="0.2">
      <c r="A170" s="18"/>
      <c r="B170" s="62"/>
      <c r="C170" s="62"/>
      <c r="D170" s="18"/>
      <c r="E170" s="18"/>
      <c r="F170" s="18"/>
      <c r="G170" s="18"/>
      <c r="H170" s="18"/>
      <c r="I170" s="18"/>
      <c r="J170" s="32"/>
      <c r="K170" s="32"/>
      <c r="L170" s="32"/>
      <c r="M170" s="18"/>
      <c r="N170" s="18"/>
      <c r="O170" s="18"/>
      <c r="P170" s="18"/>
      <c r="Q170" s="18"/>
      <c r="R170" s="18"/>
      <c r="S170" s="18"/>
      <c r="T170" s="18"/>
      <c r="U170" s="18"/>
      <c r="V170" s="18"/>
      <c r="W170" s="18"/>
      <c r="X170" s="18"/>
      <c r="Y170" s="18"/>
      <c r="Z170" s="18"/>
      <c r="AA170" s="18"/>
      <c r="AB170" s="18"/>
    </row>
    <row r="171" spans="1:28" ht="15.75" customHeight="1" x14ac:dyDescent="0.2">
      <c r="A171" s="18"/>
      <c r="B171" s="62"/>
      <c r="C171" s="62"/>
      <c r="D171" s="18"/>
      <c r="E171" s="18"/>
      <c r="F171" s="18"/>
      <c r="G171" s="18"/>
      <c r="H171" s="18"/>
      <c r="I171" s="18"/>
      <c r="J171" s="32"/>
      <c r="K171" s="32"/>
      <c r="L171" s="32"/>
      <c r="M171" s="18"/>
      <c r="N171" s="18"/>
      <c r="O171" s="18"/>
      <c r="P171" s="18"/>
      <c r="Q171" s="18"/>
      <c r="R171" s="18"/>
      <c r="S171" s="18"/>
      <c r="T171" s="18"/>
      <c r="U171" s="18"/>
      <c r="V171" s="18"/>
      <c r="W171" s="18"/>
      <c r="X171" s="18"/>
      <c r="Y171" s="18"/>
      <c r="Z171" s="18"/>
      <c r="AA171" s="18"/>
      <c r="AB171" s="18"/>
    </row>
    <row r="172" spans="1:28" ht="15.75" customHeight="1" x14ac:dyDescent="0.2">
      <c r="A172" s="18"/>
      <c r="B172" s="62"/>
      <c r="C172" s="62"/>
      <c r="D172" s="18"/>
      <c r="E172" s="18"/>
      <c r="F172" s="18"/>
      <c r="G172" s="18"/>
      <c r="H172" s="18"/>
      <c r="I172" s="18"/>
      <c r="J172" s="32"/>
      <c r="K172" s="32"/>
      <c r="L172" s="32"/>
      <c r="M172" s="18"/>
      <c r="N172" s="18"/>
      <c r="O172" s="18"/>
      <c r="P172" s="18"/>
      <c r="Q172" s="18"/>
      <c r="R172" s="18"/>
      <c r="S172" s="18"/>
      <c r="T172" s="18"/>
      <c r="U172" s="18"/>
      <c r="V172" s="18"/>
      <c r="W172" s="18"/>
      <c r="X172" s="18"/>
      <c r="Y172" s="18"/>
      <c r="Z172" s="18"/>
      <c r="AA172" s="18"/>
      <c r="AB172" s="18"/>
    </row>
    <row r="173" spans="1:28" ht="15.75" customHeight="1" x14ac:dyDescent="0.2">
      <c r="A173" s="18"/>
      <c r="B173" s="62"/>
      <c r="C173" s="62"/>
      <c r="D173" s="18"/>
      <c r="E173" s="18"/>
      <c r="F173" s="18"/>
      <c r="G173" s="18"/>
      <c r="H173" s="18"/>
      <c r="I173" s="18"/>
      <c r="J173" s="32"/>
      <c r="K173" s="32"/>
      <c r="L173" s="32"/>
      <c r="M173" s="18"/>
      <c r="N173" s="18"/>
      <c r="O173" s="18"/>
      <c r="P173" s="18"/>
      <c r="Q173" s="18"/>
      <c r="R173" s="18"/>
      <c r="S173" s="18"/>
      <c r="T173" s="18"/>
      <c r="U173" s="18"/>
      <c r="V173" s="18"/>
      <c r="W173" s="18"/>
      <c r="X173" s="18"/>
      <c r="Y173" s="18"/>
      <c r="Z173" s="18"/>
      <c r="AA173" s="18"/>
      <c r="AB173" s="18"/>
    </row>
    <row r="174" spans="1:28" ht="15.75" customHeight="1" x14ac:dyDescent="0.2">
      <c r="A174" s="18"/>
      <c r="B174" s="62"/>
      <c r="C174" s="62"/>
      <c r="D174" s="18"/>
      <c r="E174" s="18"/>
      <c r="F174" s="18"/>
      <c r="G174" s="18"/>
      <c r="H174" s="18"/>
      <c r="I174" s="18"/>
      <c r="J174" s="32"/>
      <c r="K174" s="32"/>
      <c r="L174" s="32"/>
      <c r="M174" s="18"/>
      <c r="N174" s="18"/>
      <c r="O174" s="18"/>
      <c r="P174" s="18"/>
      <c r="Q174" s="18"/>
      <c r="R174" s="18"/>
      <c r="S174" s="18"/>
      <c r="T174" s="18"/>
      <c r="U174" s="18"/>
      <c r="V174" s="18"/>
      <c r="W174" s="18"/>
      <c r="X174" s="18"/>
      <c r="Y174" s="18"/>
      <c r="Z174" s="18"/>
      <c r="AA174" s="18"/>
      <c r="AB174" s="18"/>
    </row>
    <row r="175" spans="1:28" ht="15.75" customHeight="1" x14ac:dyDescent="0.2">
      <c r="A175" s="18"/>
      <c r="B175" s="62"/>
      <c r="C175" s="62"/>
      <c r="D175" s="18"/>
      <c r="E175" s="18"/>
      <c r="F175" s="18"/>
      <c r="G175" s="18"/>
      <c r="H175" s="18"/>
      <c r="I175" s="18"/>
      <c r="J175" s="32"/>
      <c r="K175" s="32"/>
      <c r="L175" s="32"/>
      <c r="M175" s="18"/>
      <c r="N175" s="18"/>
      <c r="O175" s="18"/>
      <c r="P175" s="18"/>
      <c r="Q175" s="18"/>
      <c r="R175" s="18"/>
      <c r="S175" s="18"/>
      <c r="T175" s="18"/>
      <c r="U175" s="18"/>
      <c r="V175" s="18"/>
      <c r="W175" s="18"/>
      <c r="X175" s="18"/>
      <c r="Y175" s="18"/>
      <c r="Z175" s="18"/>
      <c r="AA175" s="18"/>
      <c r="AB175" s="18"/>
    </row>
    <row r="176" spans="1:28" ht="15.75" customHeight="1" x14ac:dyDescent="0.2">
      <c r="A176" s="18"/>
      <c r="B176" s="62"/>
      <c r="C176" s="62"/>
      <c r="D176" s="18"/>
      <c r="E176" s="18"/>
      <c r="F176" s="18"/>
      <c r="G176" s="18"/>
      <c r="H176" s="18"/>
      <c r="I176" s="18"/>
      <c r="J176" s="32"/>
      <c r="K176" s="32"/>
      <c r="L176" s="32"/>
      <c r="M176" s="18"/>
      <c r="N176" s="18"/>
      <c r="O176" s="18"/>
      <c r="P176" s="18"/>
      <c r="Q176" s="18"/>
      <c r="R176" s="18"/>
      <c r="S176" s="18"/>
      <c r="T176" s="18"/>
      <c r="U176" s="18"/>
      <c r="V176" s="18"/>
      <c r="W176" s="18"/>
      <c r="X176" s="18"/>
      <c r="Y176" s="18"/>
      <c r="Z176" s="18"/>
      <c r="AA176" s="18"/>
      <c r="AB176" s="18"/>
    </row>
    <row r="177" spans="1:28" ht="15.75" customHeight="1" x14ac:dyDescent="0.2">
      <c r="A177" s="18"/>
      <c r="B177" s="62"/>
      <c r="C177" s="62"/>
      <c r="D177" s="18"/>
      <c r="E177" s="18"/>
      <c r="F177" s="18"/>
      <c r="G177" s="18"/>
      <c r="H177" s="18"/>
      <c r="I177" s="18"/>
      <c r="J177" s="32"/>
      <c r="K177" s="32"/>
      <c r="L177" s="32"/>
      <c r="M177" s="18"/>
      <c r="N177" s="18"/>
      <c r="O177" s="18"/>
      <c r="P177" s="18"/>
      <c r="Q177" s="18"/>
      <c r="R177" s="18"/>
      <c r="S177" s="18"/>
      <c r="T177" s="18"/>
      <c r="U177" s="18"/>
      <c r="V177" s="18"/>
      <c r="W177" s="18"/>
      <c r="X177" s="18"/>
      <c r="Y177" s="18"/>
      <c r="Z177" s="18"/>
      <c r="AA177" s="18"/>
      <c r="AB177" s="18"/>
    </row>
    <row r="178" spans="1:28" ht="15.75" customHeight="1" x14ac:dyDescent="0.2">
      <c r="A178" s="18"/>
      <c r="B178" s="62"/>
      <c r="C178" s="62"/>
      <c r="D178" s="18"/>
      <c r="E178" s="18"/>
      <c r="F178" s="18"/>
      <c r="G178" s="18"/>
      <c r="H178" s="18"/>
      <c r="I178" s="18"/>
      <c r="J178" s="32"/>
      <c r="K178" s="32"/>
      <c r="L178" s="32"/>
      <c r="M178" s="18"/>
      <c r="N178" s="18"/>
      <c r="O178" s="18"/>
      <c r="P178" s="18"/>
      <c r="Q178" s="18"/>
      <c r="R178" s="18"/>
      <c r="S178" s="18"/>
      <c r="T178" s="18"/>
      <c r="U178" s="18"/>
      <c r="V178" s="18"/>
      <c r="W178" s="18"/>
      <c r="X178" s="18"/>
      <c r="Y178" s="18"/>
      <c r="Z178" s="18"/>
      <c r="AA178" s="18"/>
      <c r="AB178" s="18"/>
    </row>
    <row r="179" spans="1:28" ht="15.75" customHeight="1" x14ac:dyDescent="0.2">
      <c r="A179" s="18"/>
      <c r="B179" s="62"/>
      <c r="C179" s="62"/>
      <c r="D179" s="18"/>
      <c r="E179" s="18"/>
      <c r="F179" s="18"/>
      <c r="G179" s="18"/>
      <c r="H179" s="18"/>
      <c r="I179" s="18"/>
      <c r="J179" s="32"/>
      <c r="K179" s="32"/>
      <c r="L179" s="32"/>
      <c r="M179" s="18"/>
      <c r="N179" s="18"/>
      <c r="O179" s="18"/>
      <c r="P179" s="18"/>
      <c r="Q179" s="18"/>
      <c r="R179" s="18"/>
      <c r="S179" s="18"/>
      <c r="T179" s="18"/>
      <c r="U179" s="18"/>
      <c r="V179" s="18"/>
      <c r="W179" s="18"/>
      <c r="X179" s="18"/>
      <c r="Y179" s="18"/>
      <c r="Z179" s="18"/>
      <c r="AA179" s="18"/>
      <c r="AB179" s="18"/>
    </row>
    <row r="180" spans="1:28" ht="15.75" customHeight="1" x14ac:dyDescent="0.2">
      <c r="A180" s="18"/>
      <c r="B180" s="62"/>
      <c r="C180" s="62"/>
      <c r="D180" s="18"/>
      <c r="E180" s="18"/>
      <c r="F180" s="18"/>
      <c r="G180" s="18"/>
      <c r="H180" s="18"/>
      <c r="I180" s="18"/>
      <c r="J180" s="32"/>
      <c r="K180" s="32"/>
      <c r="L180" s="32"/>
      <c r="M180" s="18"/>
      <c r="N180" s="18"/>
      <c r="O180" s="18"/>
      <c r="P180" s="18"/>
      <c r="Q180" s="18"/>
      <c r="R180" s="18"/>
      <c r="S180" s="18"/>
      <c r="T180" s="18"/>
      <c r="U180" s="18"/>
      <c r="V180" s="18"/>
      <c r="W180" s="18"/>
      <c r="X180" s="18"/>
      <c r="Y180" s="18"/>
      <c r="Z180" s="18"/>
      <c r="AA180" s="18"/>
      <c r="AB180" s="18"/>
    </row>
    <row r="181" spans="1:28" ht="15.75" customHeight="1" x14ac:dyDescent="0.2">
      <c r="A181" s="18"/>
      <c r="B181" s="62"/>
      <c r="C181" s="62"/>
      <c r="D181" s="18"/>
      <c r="E181" s="18"/>
      <c r="F181" s="18"/>
      <c r="G181" s="18"/>
      <c r="H181" s="18"/>
      <c r="I181" s="18"/>
      <c r="J181" s="32"/>
      <c r="K181" s="32"/>
      <c r="L181" s="32"/>
      <c r="M181" s="18"/>
      <c r="N181" s="18"/>
      <c r="O181" s="18"/>
      <c r="P181" s="18"/>
      <c r="Q181" s="18"/>
      <c r="R181" s="18"/>
      <c r="S181" s="18"/>
      <c r="T181" s="18"/>
      <c r="U181" s="18"/>
      <c r="V181" s="18"/>
      <c r="W181" s="18"/>
      <c r="X181" s="18"/>
      <c r="Y181" s="18"/>
      <c r="Z181" s="18"/>
      <c r="AA181" s="18"/>
      <c r="AB181" s="18"/>
    </row>
    <row r="182" spans="1:28" ht="15.75" customHeight="1" x14ac:dyDescent="0.2">
      <c r="A182" s="18"/>
      <c r="B182" s="62"/>
      <c r="C182" s="62"/>
      <c r="D182" s="18"/>
      <c r="E182" s="18"/>
      <c r="F182" s="18"/>
      <c r="G182" s="18"/>
      <c r="H182" s="18"/>
      <c r="I182" s="18"/>
      <c r="J182" s="32"/>
      <c r="K182" s="32"/>
      <c r="L182" s="32"/>
      <c r="M182" s="18"/>
      <c r="N182" s="18"/>
      <c r="O182" s="18"/>
      <c r="P182" s="18"/>
      <c r="Q182" s="18"/>
      <c r="R182" s="18"/>
      <c r="S182" s="18"/>
      <c r="T182" s="18"/>
      <c r="U182" s="18"/>
      <c r="V182" s="18"/>
      <c r="W182" s="18"/>
      <c r="X182" s="18"/>
      <c r="Y182" s="18"/>
      <c r="Z182" s="18"/>
      <c r="AA182" s="18"/>
      <c r="AB182" s="18"/>
    </row>
    <row r="183" spans="1:28" ht="15.75" customHeight="1" x14ac:dyDescent="0.2">
      <c r="A183" s="18"/>
      <c r="B183" s="62"/>
      <c r="C183" s="62"/>
      <c r="D183" s="18"/>
      <c r="E183" s="18"/>
      <c r="F183" s="18"/>
      <c r="G183" s="18"/>
      <c r="H183" s="18"/>
      <c r="I183" s="18"/>
      <c r="J183" s="32"/>
      <c r="K183" s="32"/>
      <c r="L183" s="32"/>
      <c r="M183" s="18"/>
      <c r="N183" s="18"/>
      <c r="O183" s="18"/>
      <c r="P183" s="18"/>
      <c r="Q183" s="18"/>
      <c r="R183" s="18"/>
      <c r="S183" s="18"/>
      <c r="T183" s="18"/>
      <c r="U183" s="18"/>
      <c r="V183" s="18"/>
      <c r="W183" s="18"/>
      <c r="X183" s="18"/>
      <c r="Y183" s="18"/>
      <c r="Z183" s="18"/>
      <c r="AA183" s="18"/>
      <c r="AB183" s="18"/>
    </row>
    <row r="184" spans="1:28" ht="15.75" customHeight="1" x14ac:dyDescent="0.2">
      <c r="A184" s="18"/>
      <c r="B184" s="62"/>
      <c r="C184" s="62"/>
      <c r="D184" s="18"/>
      <c r="E184" s="18"/>
      <c r="F184" s="18"/>
      <c r="G184" s="18"/>
      <c r="H184" s="18"/>
      <c r="I184" s="18"/>
      <c r="J184" s="32"/>
      <c r="K184" s="32"/>
      <c r="L184" s="32"/>
      <c r="M184" s="18"/>
      <c r="N184" s="18"/>
      <c r="O184" s="18"/>
      <c r="P184" s="18"/>
      <c r="Q184" s="18"/>
      <c r="R184" s="18"/>
      <c r="S184" s="18"/>
      <c r="T184" s="18"/>
      <c r="U184" s="18"/>
      <c r="V184" s="18"/>
      <c r="W184" s="18"/>
      <c r="X184" s="18"/>
      <c r="Y184" s="18"/>
      <c r="Z184" s="18"/>
      <c r="AA184" s="18"/>
      <c r="AB184" s="18"/>
    </row>
    <row r="185" spans="1:28" ht="15.75" customHeight="1" x14ac:dyDescent="0.2">
      <c r="A185" s="18"/>
      <c r="B185" s="62"/>
      <c r="C185" s="62"/>
      <c r="D185" s="18"/>
      <c r="E185" s="18"/>
      <c r="F185" s="18"/>
      <c r="G185" s="18"/>
      <c r="H185" s="18"/>
      <c r="I185" s="18"/>
      <c r="J185" s="32"/>
      <c r="K185" s="32"/>
      <c r="L185" s="32"/>
      <c r="M185" s="18"/>
      <c r="N185" s="18"/>
      <c r="O185" s="18"/>
      <c r="P185" s="18"/>
      <c r="Q185" s="18"/>
      <c r="R185" s="18"/>
      <c r="S185" s="18"/>
      <c r="T185" s="18"/>
      <c r="U185" s="18"/>
      <c r="V185" s="18"/>
      <c r="W185" s="18"/>
      <c r="X185" s="18"/>
      <c r="Y185" s="18"/>
      <c r="Z185" s="18"/>
      <c r="AA185" s="18"/>
      <c r="AB185" s="18"/>
    </row>
    <row r="186" spans="1:28" ht="15.75" customHeight="1" x14ac:dyDescent="0.2">
      <c r="A186" s="18"/>
      <c r="B186" s="62"/>
      <c r="C186" s="62"/>
      <c r="D186" s="18"/>
      <c r="E186" s="18"/>
      <c r="F186" s="18"/>
      <c r="G186" s="18"/>
      <c r="H186" s="18"/>
      <c r="I186" s="18"/>
      <c r="J186" s="32"/>
      <c r="K186" s="32"/>
      <c r="L186" s="32"/>
      <c r="M186" s="18"/>
      <c r="N186" s="18"/>
      <c r="O186" s="18"/>
      <c r="P186" s="18"/>
      <c r="Q186" s="18"/>
      <c r="R186" s="18"/>
      <c r="S186" s="18"/>
      <c r="T186" s="18"/>
      <c r="U186" s="18"/>
      <c r="V186" s="18"/>
      <c r="W186" s="18"/>
      <c r="X186" s="18"/>
      <c r="Y186" s="18"/>
      <c r="Z186" s="18"/>
      <c r="AA186" s="18"/>
      <c r="AB186" s="18"/>
    </row>
    <row r="187" spans="1:28" ht="15.75" customHeight="1" x14ac:dyDescent="0.2">
      <c r="A187" s="18"/>
      <c r="B187" s="62"/>
      <c r="C187" s="62"/>
      <c r="D187" s="18"/>
      <c r="E187" s="18"/>
      <c r="F187" s="18"/>
      <c r="G187" s="18"/>
      <c r="H187" s="18"/>
      <c r="I187" s="18"/>
      <c r="J187" s="32"/>
      <c r="K187" s="32"/>
      <c r="L187" s="32"/>
      <c r="M187" s="18"/>
      <c r="N187" s="18"/>
      <c r="O187" s="18"/>
      <c r="P187" s="18"/>
      <c r="Q187" s="18"/>
      <c r="R187" s="18"/>
      <c r="S187" s="18"/>
      <c r="T187" s="18"/>
      <c r="U187" s="18"/>
      <c r="V187" s="18"/>
      <c r="W187" s="18"/>
      <c r="X187" s="18"/>
      <c r="Y187" s="18"/>
      <c r="Z187" s="18"/>
      <c r="AA187" s="18"/>
      <c r="AB187" s="18"/>
    </row>
    <row r="188" spans="1:28" ht="15.75" customHeight="1" x14ac:dyDescent="0.2">
      <c r="A188" s="18"/>
      <c r="B188" s="62"/>
      <c r="C188" s="62"/>
      <c r="D188" s="18"/>
      <c r="E188" s="18"/>
      <c r="F188" s="18"/>
      <c r="G188" s="18"/>
      <c r="H188" s="18"/>
      <c r="I188" s="18"/>
      <c r="J188" s="32"/>
      <c r="K188" s="32"/>
      <c r="L188" s="32"/>
      <c r="M188" s="18"/>
      <c r="N188" s="18"/>
      <c r="O188" s="18"/>
      <c r="P188" s="18"/>
      <c r="Q188" s="18"/>
      <c r="R188" s="18"/>
      <c r="S188" s="18"/>
      <c r="T188" s="18"/>
      <c r="U188" s="18"/>
      <c r="V188" s="18"/>
      <c r="W188" s="18"/>
      <c r="X188" s="18"/>
      <c r="Y188" s="18"/>
      <c r="Z188" s="18"/>
      <c r="AA188" s="18"/>
      <c r="AB188" s="18"/>
    </row>
    <row r="189" spans="1:28" ht="15.75" customHeight="1" x14ac:dyDescent="0.2">
      <c r="A189" s="18"/>
      <c r="B189" s="62"/>
      <c r="C189" s="62"/>
      <c r="D189" s="18"/>
      <c r="E189" s="18"/>
      <c r="F189" s="18"/>
      <c r="G189" s="18"/>
      <c r="H189" s="18"/>
      <c r="I189" s="18"/>
      <c r="J189" s="32"/>
      <c r="K189" s="32"/>
      <c r="L189" s="32"/>
      <c r="M189" s="18"/>
      <c r="N189" s="18"/>
      <c r="O189" s="18"/>
      <c r="P189" s="18"/>
      <c r="Q189" s="18"/>
      <c r="R189" s="18"/>
      <c r="S189" s="18"/>
      <c r="T189" s="18"/>
      <c r="U189" s="18"/>
      <c r="V189" s="18"/>
      <c r="W189" s="18"/>
      <c r="X189" s="18"/>
      <c r="Y189" s="18"/>
      <c r="Z189" s="18"/>
      <c r="AA189" s="18"/>
      <c r="AB189" s="18"/>
    </row>
    <row r="190" spans="1:28" ht="15.75" customHeight="1" x14ac:dyDescent="0.2">
      <c r="A190" s="18"/>
      <c r="B190" s="62"/>
      <c r="C190" s="62"/>
      <c r="D190" s="18"/>
      <c r="E190" s="18"/>
      <c r="F190" s="18"/>
      <c r="G190" s="18"/>
      <c r="H190" s="18"/>
      <c r="I190" s="18"/>
      <c r="J190" s="32"/>
      <c r="K190" s="32"/>
      <c r="L190" s="32"/>
      <c r="M190" s="18"/>
      <c r="N190" s="18"/>
      <c r="O190" s="18"/>
      <c r="P190" s="18"/>
      <c r="Q190" s="18"/>
      <c r="R190" s="18"/>
      <c r="S190" s="18"/>
      <c r="T190" s="18"/>
      <c r="U190" s="18"/>
      <c r="V190" s="18"/>
      <c r="W190" s="18"/>
      <c r="X190" s="18"/>
      <c r="Y190" s="18"/>
      <c r="Z190" s="18"/>
      <c r="AA190" s="18"/>
      <c r="AB190" s="18"/>
    </row>
    <row r="191" spans="1:28" ht="15.75" customHeight="1" x14ac:dyDescent="0.2">
      <c r="A191" s="18"/>
      <c r="B191" s="62"/>
      <c r="C191" s="62"/>
      <c r="D191" s="18"/>
      <c r="E191" s="18"/>
      <c r="F191" s="18"/>
      <c r="G191" s="18"/>
      <c r="H191" s="18"/>
      <c r="I191" s="18"/>
      <c r="J191" s="32"/>
      <c r="K191" s="32"/>
      <c r="L191" s="32"/>
      <c r="M191" s="18"/>
      <c r="N191" s="18"/>
      <c r="O191" s="18"/>
      <c r="P191" s="18"/>
      <c r="Q191" s="18"/>
      <c r="R191" s="18"/>
      <c r="S191" s="18"/>
      <c r="T191" s="18"/>
      <c r="U191" s="18"/>
      <c r="V191" s="18"/>
      <c r="W191" s="18"/>
      <c r="X191" s="18"/>
      <c r="Y191" s="18"/>
      <c r="Z191" s="18"/>
      <c r="AA191" s="18"/>
      <c r="AB191" s="18"/>
    </row>
    <row r="192" spans="1:28" ht="15.75" customHeight="1" x14ac:dyDescent="0.2">
      <c r="A192" s="18"/>
      <c r="B192" s="62"/>
      <c r="C192" s="62"/>
      <c r="D192" s="18"/>
      <c r="E192" s="18"/>
      <c r="F192" s="18"/>
      <c r="G192" s="18"/>
      <c r="H192" s="18"/>
      <c r="I192" s="18"/>
      <c r="J192" s="32"/>
      <c r="K192" s="32"/>
      <c r="L192" s="32"/>
      <c r="M192" s="18"/>
      <c r="N192" s="18"/>
      <c r="O192" s="18"/>
      <c r="P192" s="18"/>
      <c r="Q192" s="18"/>
      <c r="R192" s="18"/>
      <c r="S192" s="18"/>
      <c r="T192" s="18"/>
      <c r="U192" s="18"/>
      <c r="V192" s="18"/>
      <c r="W192" s="18"/>
      <c r="X192" s="18"/>
      <c r="Y192" s="18"/>
      <c r="Z192" s="18"/>
      <c r="AA192" s="18"/>
      <c r="AB192" s="18"/>
    </row>
    <row r="193" spans="1:28" ht="15.75" customHeight="1" x14ac:dyDescent="0.2">
      <c r="A193" s="18"/>
      <c r="B193" s="62"/>
      <c r="C193" s="62"/>
      <c r="D193" s="18"/>
      <c r="E193" s="18"/>
      <c r="F193" s="18"/>
      <c r="G193" s="18"/>
      <c r="H193" s="18"/>
      <c r="I193" s="18"/>
      <c r="J193" s="32"/>
      <c r="K193" s="32"/>
      <c r="L193" s="32"/>
      <c r="M193" s="18"/>
      <c r="N193" s="18"/>
      <c r="O193" s="18"/>
      <c r="P193" s="18"/>
      <c r="Q193" s="18"/>
      <c r="R193" s="18"/>
      <c r="S193" s="18"/>
      <c r="T193" s="18"/>
      <c r="U193" s="18"/>
      <c r="V193" s="18"/>
      <c r="W193" s="18"/>
      <c r="X193" s="18"/>
      <c r="Y193" s="18"/>
      <c r="Z193" s="18"/>
      <c r="AA193" s="18"/>
      <c r="AB193" s="18"/>
    </row>
    <row r="194" spans="1:28" ht="15.75" customHeight="1" x14ac:dyDescent="0.2">
      <c r="A194" s="18"/>
      <c r="B194" s="62"/>
      <c r="C194" s="62"/>
      <c r="D194" s="18"/>
      <c r="E194" s="18"/>
      <c r="F194" s="18"/>
      <c r="G194" s="18"/>
      <c r="H194" s="18"/>
      <c r="I194" s="18"/>
      <c r="J194" s="32"/>
      <c r="K194" s="32"/>
      <c r="L194" s="32"/>
      <c r="M194" s="18"/>
      <c r="N194" s="18"/>
      <c r="O194" s="18"/>
      <c r="P194" s="18"/>
      <c r="Q194" s="18"/>
      <c r="R194" s="18"/>
      <c r="S194" s="18"/>
      <c r="T194" s="18"/>
      <c r="U194" s="18"/>
      <c r="V194" s="18"/>
      <c r="W194" s="18"/>
      <c r="X194" s="18"/>
      <c r="Y194" s="18"/>
      <c r="Z194" s="18"/>
      <c r="AA194" s="18"/>
      <c r="AB194" s="18"/>
    </row>
    <row r="195" spans="1:28" ht="15.75" customHeight="1" x14ac:dyDescent="0.2">
      <c r="A195" s="18"/>
      <c r="B195" s="62"/>
      <c r="C195" s="62"/>
      <c r="D195" s="18"/>
      <c r="E195" s="18"/>
      <c r="F195" s="18"/>
      <c r="G195" s="18"/>
      <c r="H195" s="18"/>
      <c r="I195" s="18"/>
      <c r="J195" s="32"/>
      <c r="K195" s="32"/>
      <c r="L195" s="32"/>
      <c r="M195" s="18"/>
      <c r="N195" s="18"/>
      <c r="O195" s="18"/>
      <c r="P195" s="18"/>
      <c r="Q195" s="18"/>
      <c r="R195" s="18"/>
      <c r="S195" s="18"/>
      <c r="T195" s="18"/>
      <c r="U195" s="18"/>
      <c r="V195" s="18"/>
      <c r="W195" s="18"/>
      <c r="X195" s="18"/>
      <c r="Y195" s="18"/>
      <c r="Z195" s="18"/>
      <c r="AA195" s="18"/>
      <c r="AB195" s="18"/>
    </row>
    <row r="196" spans="1:28" ht="15.75" customHeight="1" x14ac:dyDescent="0.2">
      <c r="A196" s="18"/>
      <c r="B196" s="62"/>
      <c r="C196" s="62"/>
      <c r="D196" s="18"/>
      <c r="E196" s="18"/>
      <c r="F196" s="18"/>
      <c r="G196" s="18"/>
      <c r="H196" s="18"/>
      <c r="I196" s="18"/>
      <c r="J196" s="32"/>
      <c r="K196" s="32"/>
      <c r="L196" s="32"/>
      <c r="M196" s="18"/>
      <c r="N196" s="18"/>
      <c r="O196" s="18"/>
      <c r="P196" s="18"/>
      <c r="Q196" s="18"/>
      <c r="R196" s="18"/>
      <c r="S196" s="18"/>
      <c r="T196" s="18"/>
      <c r="U196" s="18"/>
      <c r="V196" s="18"/>
      <c r="W196" s="18"/>
      <c r="X196" s="18"/>
      <c r="Y196" s="18"/>
      <c r="Z196" s="18"/>
      <c r="AA196" s="18"/>
      <c r="AB196" s="18"/>
    </row>
    <row r="197" spans="1:28" ht="15.75" customHeight="1" x14ac:dyDescent="0.2">
      <c r="A197" s="18"/>
      <c r="B197" s="62"/>
      <c r="C197" s="62"/>
      <c r="D197" s="18"/>
      <c r="E197" s="18"/>
      <c r="F197" s="18"/>
      <c r="G197" s="18"/>
      <c r="H197" s="18"/>
      <c r="I197" s="18"/>
      <c r="J197" s="32"/>
      <c r="K197" s="32"/>
      <c r="L197" s="32"/>
      <c r="M197" s="18"/>
      <c r="N197" s="18"/>
      <c r="O197" s="18"/>
      <c r="P197" s="18"/>
      <c r="Q197" s="18"/>
      <c r="R197" s="18"/>
      <c r="S197" s="18"/>
      <c r="T197" s="18"/>
      <c r="U197" s="18"/>
      <c r="V197" s="18"/>
      <c r="W197" s="18"/>
      <c r="X197" s="18"/>
      <c r="Y197" s="18"/>
      <c r="Z197" s="18"/>
      <c r="AA197" s="18"/>
      <c r="AB197" s="18"/>
    </row>
    <row r="198" spans="1:28" ht="15.75" customHeight="1" x14ac:dyDescent="0.2">
      <c r="A198" s="18"/>
      <c r="B198" s="62"/>
      <c r="C198" s="62"/>
      <c r="D198" s="18"/>
      <c r="E198" s="18"/>
      <c r="F198" s="18"/>
      <c r="G198" s="18"/>
      <c r="H198" s="18"/>
      <c r="I198" s="18"/>
      <c r="J198" s="32"/>
      <c r="K198" s="32"/>
      <c r="L198" s="32"/>
      <c r="M198" s="18"/>
      <c r="N198" s="18"/>
      <c r="O198" s="18"/>
      <c r="P198" s="18"/>
      <c r="Q198" s="18"/>
      <c r="R198" s="18"/>
      <c r="S198" s="18"/>
      <c r="T198" s="18"/>
      <c r="U198" s="18"/>
      <c r="V198" s="18"/>
      <c r="W198" s="18"/>
      <c r="X198" s="18"/>
      <c r="Y198" s="18"/>
      <c r="Z198" s="18"/>
      <c r="AA198" s="18"/>
      <c r="AB198" s="18"/>
    </row>
    <row r="199" spans="1:28" ht="15.75" customHeight="1" x14ac:dyDescent="0.2">
      <c r="A199" s="18"/>
      <c r="B199" s="62"/>
      <c r="C199" s="62"/>
      <c r="D199" s="18"/>
      <c r="E199" s="18"/>
      <c r="F199" s="18"/>
      <c r="G199" s="18"/>
      <c r="H199" s="18"/>
      <c r="I199" s="18"/>
      <c r="J199" s="32"/>
      <c r="K199" s="32"/>
      <c r="L199" s="32"/>
      <c r="M199" s="18"/>
      <c r="N199" s="18"/>
      <c r="O199" s="18"/>
      <c r="P199" s="18"/>
      <c r="Q199" s="18"/>
      <c r="R199" s="18"/>
      <c r="S199" s="18"/>
      <c r="T199" s="18"/>
      <c r="U199" s="18"/>
      <c r="V199" s="18"/>
      <c r="W199" s="18"/>
      <c r="X199" s="18"/>
      <c r="Y199" s="18"/>
      <c r="Z199" s="18"/>
      <c r="AA199" s="18"/>
      <c r="AB199" s="18"/>
    </row>
    <row r="200" spans="1:28" ht="15.75" customHeight="1" x14ac:dyDescent="0.2">
      <c r="A200" s="18"/>
      <c r="B200" s="62"/>
      <c r="C200" s="62"/>
      <c r="D200" s="18"/>
      <c r="E200" s="18"/>
      <c r="F200" s="18"/>
      <c r="G200" s="18"/>
      <c r="H200" s="18"/>
      <c r="I200" s="18"/>
      <c r="J200" s="32"/>
      <c r="K200" s="32"/>
      <c r="L200" s="32"/>
      <c r="M200" s="18"/>
      <c r="N200" s="18"/>
      <c r="O200" s="18"/>
      <c r="P200" s="18"/>
      <c r="Q200" s="18"/>
      <c r="R200" s="18"/>
      <c r="S200" s="18"/>
      <c r="T200" s="18"/>
      <c r="U200" s="18"/>
      <c r="V200" s="18"/>
      <c r="W200" s="18"/>
      <c r="X200" s="18"/>
      <c r="Y200" s="18"/>
      <c r="Z200" s="18"/>
      <c r="AA200" s="18"/>
      <c r="AB200" s="18"/>
    </row>
    <row r="201" spans="1:28" ht="15.75" customHeight="1" x14ac:dyDescent="0.2">
      <c r="A201" s="18"/>
      <c r="B201" s="62"/>
      <c r="C201" s="62"/>
      <c r="D201" s="18"/>
      <c r="E201" s="18"/>
      <c r="F201" s="18"/>
      <c r="G201" s="18"/>
      <c r="H201" s="18"/>
      <c r="I201" s="18"/>
      <c r="J201" s="32"/>
      <c r="K201" s="32"/>
      <c r="L201" s="32"/>
      <c r="M201" s="18"/>
      <c r="N201" s="18"/>
      <c r="O201" s="18"/>
      <c r="P201" s="18"/>
      <c r="Q201" s="18"/>
      <c r="R201" s="18"/>
      <c r="S201" s="18"/>
      <c r="T201" s="18"/>
      <c r="U201" s="18"/>
      <c r="V201" s="18"/>
      <c r="W201" s="18"/>
      <c r="X201" s="18"/>
      <c r="Y201" s="18"/>
      <c r="Z201" s="18"/>
      <c r="AA201" s="18"/>
      <c r="AB201" s="18"/>
    </row>
    <row r="202" spans="1:28" ht="15.75" customHeight="1" x14ac:dyDescent="0.2">
      <c r="A202" s="18"/>
      <c r="B202" s="62"/>
      <c r="C202" s="62"/>
      <c r="D202" s="18"/>
      <c r="E202" s="18"/>
      <c r="F202" s="18"/>
      <c r="G202" s="18"/>
      <c r="H202" s="18"/>
      <c r="I202" s="18"/>
      <c r="J202" s="32"/>
      <c r="K202" s="32"/>
      <c r="L202" s="32"/>
      <c r="M202" s="18"/>
      <c r="N202" s="18"/>
      <c r="O202" s="18"/>
      <c r="P202" s="18"/>
      <c r="Q202" s="18"/>
      <c r="R202" s="18"/>
      <c r="S202" s="18"/>
      <c r="T202" s="18"/>
      <c r="U202" s="18"/>
      <c r="V202" s="18"/>
      <c r="W202" s="18"/>
      <c r="X202" s="18"/>
      <c r="Y202" s="18"/>
      <c r="Z202" s="18"/>
      <c r="AA202" s="18"/>
      <c r="AB202" s="18"/>
    </row>
    <row r="203" spans="1:28" ht="15.75" customHeight="1" x14ac:dyDescent="0.2">
      <c r="A203" s="18"/>
      <c r="B203" s="62"/>
      <c r="C203" s="62"/>
      <c r="D203" s="18"/>
      <c r="E203" s="18"/>
      <c r="F203" s="18"/>
      <c r="G203" s="18"/>
      <c r="H203" s="18"/>
      <c r="I203" s="18"/>
      <c r="J203" s="32"/>
      <c r="K203" s="32"/>
      <c r="L203" s="32"/>
      <c r="M203" s="18"/>
      <c r="N203" s="18"/>
      <c r="O203" s="18"/>
      <c r="P203" s="18"/>
      <c r="Q203" s="18"/>
      <c r="R203" s="18"/>
      <c r="S203" s="18"/>
      <c r="T203" s="18"/>
      <c r="U203" s="18"/>
      <c r="V203" s="18"/>
      <c r="W203" s="18"/>
      <c r="X203" s="18"/>
      <c r="Y203" s="18"/>
      <c r="Z203" s="18"/>
      <c r="AA203" s="18"/>
      <c r="AB203" s="18"/>
    </row>
    <row r="204" spans="1:28" ht="15.75" customHeight="1" x14ac:dyDescent="0.2">
      <c r="A204" s="18"/>
      <c r="B204" s="62"/>
      <c r="C204" s="62"/>
      <c r="D204" s="18"/>
      <c r="E204" s="18"/>
      <c r="F204" s="18"/>
      <c r="G204" s="18"/>
      <c r="H204" s="18"/>
      <c r="I204" s="18"/>
      <c r="J204" s="32"/>
      <c r="K204" s="32"/>
      <c r="L204" s="32"/>
      <c r="M204" s="18"/>
      <c r="N204" s="18"/>
      <c r="O204" s="18"/>
      <c r="P204" s="18"/>
      <c r="Q204" s="18"/>
      <c r="R204" s="18"/>
      <c r="S204" s="18"/>
      <c r="T204" s="18"/>
      <c r="U204" s="18"/>
      <c r="V204" s="18"/>
      <c r="W204" s="18"/>
      <c r="X204" s="18"/>
      <c r="Y204" s="18"/>
      <c r="Z204" s="18"/>
      <c r="AA204" s="18"/>
      <c r="AB204" s="18"/>
    </row>
    <row r="205" spans="1:28" ht="15.75" customHeight="1" x14ac:dyDescent="0.2">
      <c r="A205" s="18"/>
      <c r="B205" s="62"/>
      <c r="C205" s="62"/>
      <c r="D205" s="18"/>
      <c r="E205" s="18"/>
      <c r="F205" s="18"/>
      <c r="G205" s="18"/>
      <c r="H205" s="18"/>
      <c r="I205" s="18"/>
      <c r="J205" s="32"/>
      <c r="K205" s="32"/>
      <c r="L205" s="32"/>
      <c r="M205" s="18"/>
      <c r="N205" s="18"/>
      <c r="O205" s="18"/>
      <c r="P205" s="18"/>
      <c r="Q205" s="18"/>
      <c r="R205" s="18"/>
      <c r="S205" s="18"/>
      <c r="T205" s="18"/>
      <c r="U205" s="18"/>
      <c r="V205" s="18"/>
      <c r="W205" s="18"/>
      <c r="X205" s="18"/>
      <c r="Y205" s="18"/>
      <c r="Z205" s="18"/>
      <c r="AA205" s="18"/>
      <c r="AB205" s="18"/>
    </row>
    <row r="206" spans="1:28" ht="15.75" customHeight="1" x14ac:dyDescent="0.2">
      <c r="A206" s="18"/>
      <c r="B206" s="62"/>
      <c r="C206" s="62"/>
      <c r="D206" s="18"/>
      <c r="E206" s="18"/>
      <c r="F206" s="18"/>
      <c r="G206" s="18"/>
      <c r="H206" s="18"/>
      <c r="I206" s="18"/>
      <c r="J206" s="32"/>
      <c r="K206" s="32"/>
      <c r="L206" s="32"/>
      <c r="M206" s="18"/>
      <c r="N206" s="18"/>
      <c r="O206" s="18"/>
      <c r="P206" s="18"/>
      <c r="Q206" s="18"/>
      <c r="R206" s="18"/>
      <c r="S206" s="18"/>
      <c r="T206" s="18"/>
      <c r="U206" s="18"/>
      <c r="V206" s="18"/>
      <c r="W206" s="18"/>
      <c r="X206" s="18"/>
      <c r="Y206" s="18"/>
      <c r="Z206" s="18"/>
      <c r="AA206" s="18"/>
      <c r="AB206" s="18"/>
    </row>
    <row r="207" spans="1:28" ht="15.75" customHeight="1" x14ac:dyDescent="0.2">
      <c r="A207" s="18"/>
      <c r="B207" s="62"/>
      <c r="C207" s="62"/>
      <c r="D207" s="18"/>
      <c r="E207" s="18"/>
      <c r="F207" s="18"/>
      <c r="G207" s="18"/>
      <c r="H207" s="18"/>
      <c r="I207" s="18"/>
      <c r="J207" s="32"/>
      <c r="K207" s="32"/>
      <c r="L207" s="32"/>
      <c r="M207" s="18"/>
      <c r="N207" s="18"/>
      <c r="O207" s="18"/>
      <c r="P207" s="18"/>
      <c r="Q207" s="18"/>
      <c r="R207" s="18"/>
      <c r="S207" s="18"/>
      <c r="T207" s="18"/>
      <c r="U207" s="18"/>
      <c r="V207" s="18"/>
      <c r="W207" s="18"/>
      <c r="X207" s="18"/>
      <c r="Y207" s="18"/>
      <c r="Z207" s="18"/>
      <c r="AA207" s="18"/>
      <c r="AB207" s="18"/>
    </row>
    <row r="208" spans="1:28" ht="15.75" customHeight="1" x14ac:dyDescent="0.2">
      <c r="A208" s="18"/>
      <c r="B208" s="62"/>
      <c r="C208" s="62"/>
      <c r="D208" s="18"/>
      <c r="E208" s="18"/>
      <c r="F208" s="18"/>
      <c r="G208" s="18"/>
      <c r="H208" s="18"/>
      <c r="I208" s="18"/>
      <c r="J208" s="32"/>
      <c r="K208" s="32"/>
      <c r="L208" s="32"/>
      <c r="M208" s="18"/>
      <c r="N208" s="18"/>
      <c r="O208" s="18"/>
      <c r="P208" s="18"/>
      <c r="Q208" s="18"/>
      <c r="R208" s="18"/>
      <c r="S208" s="18"/>
      <c r="T208" s="18"/>
      <c r="U208" s="18"/>
      <c r="V208" s="18"/>
      <c r="W208" s="18"/>
      <c r="X208" s="18"/>
      <c r="Y208" s="18"/>
      <c r="Z208" s="18"/>
      <c r="AA208" s="18"/>
      <c r="AB208" s="18"/>
    </row>
    <row r="209" spans="1:28" ht="15.75" customHeight="1" x14ac:dyDescent="0.2">
      <c r="A209" s="18"/>
      <c r="B209" s="62"/>
      <c r="C209" s="62"/>
      <c r="D209" s="18"/>
      <c r="E209" s="18"/>
      <c r="F209" s="18"/>
      <c r="G209" s="18"/>
      <c r="H209" s="18"/>
      <c r="I209" s="18"/>
      <c r="J209" s="32"/>
      <c r="K209" s="32"/>
      <c r="L209" s="32"/>
      <c r="M209" s="18"/>
      <c r="N209" s="18"/>
      <c r="O209" s="18"/>
      <c r="P209" s="18"/>
      <c r="Q209" s="18"/>
      <c r="R209" s="18"/>
      <c r="S209" s="18"/>
      <c r="T209" s="18"/>
      <c r="U209" s="18"/>
      <c r="V209" s="18"/>
      <c r="W209" s="18"/>
      <c r="X209" s="18"/>
      <c r="Y209" s="18"/>
      <c r="Z209" s="18"/>
      <c r="AA209" s="18"/>
      <c r="AB209" s="18"/>
    </row>
    <row r="210" spans="1:28" ht="15.75" customHeight="1" x14ac:dyDescent="0.2">
      <c r="A210" s="18"/>
      <c r="B210" s="62"/>
      <c r="C210" s="62"/>
      <c r="D210" s="18"/>
      <c r="E210" s="18"/>
      <c r="F210" s="18"/>
      <c r="G210" s="18"/>
      <c r="H210" s="18"/>
      <c r="I210" s="18"/>
      <c r="J210" s="32"/>
      <c r="K210" s="32"/>
      <c r="L210" s="32"/>
      <c r="M210" s="18"/>
      <c r="N210" s="18"/>
      <c r="O210" s="18"/>
      <c r="P210" s="18"/>
      <c r="Q210" s="18"/>
      <c r="R210" s="18"/>
      <c r="S210" s="18"/>
      <c r="T210" s="18"/>
      <c r="U210" s="18"/>
      <c r="V210" s="18"/>
      <c r="W210" s="18"/>
      <c r="X210" s="18"/>
      <c r="Y210" s="18"/>
      <c r="Z210" s="18"/>
      <c r="AA210" s="18"/>
      <c r="AB210" s="18"/>
    </row>
    <row r="211" spans="1:28" ht="15.75" customHeight="1" x14ac:dyDescent="0.2">
      <c r="A211" s="18"/>
      <c r="B211" s="62"/>
      <c r="C211" s="62"/>
      <c r="D211" s="18"/>
      <c r="E211" s="18"/>
      <c r="F211" s="18"/>
      <c r="G211" s="18"/>
      <c r="H211" s="18"/>
      <c r="I211" s="18"/>
      <c r="J211" s="32"/>
      <c r="K211" s="32"/>
      <c r="L211" s="32"/>
      <c r="M211" s="18"/>
      <c r="N211" s="18"/>
      <c r="O211" s="18"/>
      <c r="P211" s="18"/>
      <c r="Q211" s="18"/>
      <c r="R211" s="18"/>
      <c r="S211" s="18"/>
      <c r="T211" s="18"/>
      <c r="U211" s="18"/>
      <c r="V211" s="18"/>
      <c r="W211" s="18"/>
      <c r="X211" s="18"/>
      <c r="Y211" s="18"/>
      <c r="Z211" s="18"/>
      <c r="AA211" s="18"/>
      <c r="AB211" s="18"/>
    </row>
    <row r="212" spans="1:28" ht="15.75" customHeight="1" x14ac:dyDescent="0.2">
      <c r="A212" s="18"/>
      <c r="B212" s="62"/>
      <c r="C212" s="62"/>
      <c r="D212" s="18"/>
      <c r="E212" s="18"/>
      <c r="F212" s="18"/>
      <c r="G212" s="18"/>
      <c r="H212" s="18"/>
      <c r="I212" s="18"/>
      <c r="J212" s="32"/>
      <c r="K212" s="32"/>
      <c r="L212" s="32"/>
      <c r="M212" s="18"/>
      <c r="N212" s="18"/>
      <c r="O212" s="18"/>
      <c r="P212" s="18"/>
      <c r="Q212" s="18"/>
      <c r="R212" s="18"/>
      <c r="S212" s="18"/>
      <c r="T212" s="18"/>
      <c r="U212" s="18"/>
      <c r="V212" s="18"/>
      <c r="W212" s="18"/>
      <c r="X212" s="18"/>
      <c r="Y212" s="18"/>
      <c r="Z212" s="18"/>
      <c r="AA212" s="18"/>
      <c r="AB212" s="18"/>
    </row>
    <row r="213" spans="1:28" ht="15.75" customHeight="1" x14ac:dyDescent="0.2">
      <c r="A213" s="18"/>
      <c r="B213" s="62"/>
      <c r="C213" s="62"/>
      <c r="D213" s="18"/>
      <c r="E213" s="18"/>
      <c r="F213" s="18"/>
      <c r="G213" s="18"/>
      <c r="H213" s="18"/>
      <c r="I213" s="18"/>
      <c r="J213" s="32"/>
      <c r="K213" s="32"/>
      <c r="L213" s="32"/>
      <c r="M213" s="18"/>
      <c r="N213" s="18"/>
      <c r="O213" s="18"/>
      <c r="P213" s="18"/>
      <c r="Q213" s="18"/>
      <c r="R213" s="18"/>
      <c r="S213" s="18"/>
      <c r="T213" s="18"/>
      <c r="U213" s="18"/>
      <c r="V213" s="18"/>
      <c r="W213" s="18"/>
      <c r="X213" s="18"/>
      <c r="Y213" s="18"/>
      <c r="Z213" s="18"/>
      <c r="AA213" s="18"/>
      <c r="AB213" s="18"/>
    </row>
    <row r="214" spans="1:28" ht="15.75" customHeight="1" x14ac:dyDescent="0.2">
      <c r="A214" s="18"/>
      <c r="B214" s="62"/>
      <c r="C214" s="62"/>
      <c r="D214" s="18"/>
      <c r="E214" s="18"/>
      <c r="F214" s="18"/>
      <c r="G214" s="18"/>
      <c r="H214" s="18"/>
      <c r="I214" s="18"/>
      <c r="J214" s="32"/>
      <c r="K214" s="32"/>
      <c r="L214" s="32"/>
      <c r="M214" s="18"/>
      <c r="N214" s="18"/>
      <c r="O214" s="18"/>
      <c r="P214" s="18"/>
      <c r="Q214" s="18"/>
      <c r="R214" s="18"/>
      <c r="S214" s="18"/>
      <c r="T214" s="18"/>
      <c r="U214" s="18"/>
      <c r="V214" s="18"/>
      <c r="W214" s="18"/>
      <c r="X214" s="18"/>
      <c r="Y214" s="18"/>
      <c r="Z214" s="18"/>
      <c r="AA214" s="18"/>
      <c r="AB214" s="18"/>
    </row>
    <row r="215" spans="1:28" ht="15.75" customHeight="1" x14ac:dyDescent="0.2">
      <c r="A215" s="18"/>
      <c r="B215" s="62"/>
      <c r="C215" s="62"/>
      <c r="D215" s="18"/>
      <c r="E215" s="18"/>
      <c r="F215" s="18"/>
      <c r="G215" s="18"/>
      <c r="H215" s="18"/>
      <c r="I215" s="18"/>
      <c r="J215" s="32"/>
      <c r="K215" s="32"/>
      <c r="L215" s="32"/>
      <c r="M215" s="18"/>
      <c r="N215" s="18"/>
      <c r="O215" s="18"/>
      <c r="P215" s="18"/>
      <c r="Q215" s="18"/>
      <c r="R215" s="18"/>
      <c r="S215" s="18"/>
      <c r="T215" s="18"/>
      <c r="U215" s="18"/>
      <c r="V215" s="18"/>
      <c r="W215" s="18"/>
      <c r="X215" s="18"/>
      <c r="Y215" s="18"/>
      <c r="Z215" s="18"/>
      <c r="AA215" s="18"/>
      <c r="AB215" s="18"/>
    </row>
    <row r="216" spans="1:28" ht="15.75" customHeight="1" x14ac:dyDescent="0.2">
      <c r="A216" s="18"/>
      <c r="B216" s="62"/>
      <c r="C216" s="62"/>
      <c r="D216" s="18"/>
      <c r="E216" s="18"/>
      <c r="F216" s="18"/>
      <c r="G216" s="18"/>
      <c r="H216" s="18"/>
      <c r="I216" s="18"/>
      <c r="J216" s="32"/>
      <c r="K216" s="32"/>
      <c r="L216" s="32"/>
      <c r="M216" s="18"/>
      <c r="N216" s="18"/>
      <c r="O216" s="18"/>
      <c r="P216" s="18"/>
      <c r="Q216" s="18"/>
      <c r="R216" s="18"/>
      <c r="S216" s="18"/>
      <c r="T216" s="18"/>
      <c r="U216" s="18"/>
      <c r="V216" s="18"/>
      <c r="W216" s="18"/>
      <c r="X216" s="18"/>
      <c r="Y216" s="18"/>
      <c r="Z216" s="18"/>
      <c r="AA216" s="18"/>
      <c r="AB216" s="18"/>
    </row>
    <row r="217" spans="1:28" ht="15.75" customHeight="1" x14ac:dyDescent="0.2">
      <c r="A217" s="18"/>
      <c r="B217" s="62"/>
      <c r="C217" s="62"/>
      <c r="D217" s="18"/>
      <c r="E217" s="18"/>
      <c r="F217" s="18"/>
      <c r="G217" s="18"/>
      <c r="H217" s="18"/>
      <c r="I217" s="18"/>
      <c r="J217" s="32"/>
      <c r="K217" s="32"/>
      <c r="L217" s="32"/>
      <c r="M217" s="18"/>
      <c r="N217" s="18"/>
      <c r="O217" s="18"/>
      <c r="P217" s="18"/>
      <c r="Q217" s="18"/>
      <c r="R217" s="18"/>
      <c r="S217" s="18"/>
      <c r="T217" s="18"/>
      <c r="U217" s="18"/>
      <c r="V217" s="18"/>
      <c r="W217" s="18"/>
      <c r="X217" s="18"/>
      <c r="Y217" s="18"/>
      <c r="Z217" s="18"/>
      <c r="AA217" s="18"/>
      <c r="AB217" s="18"/>
    </row>
    <row r="218" spans="1:28" ht="15.75" customHeight="1" x14ac:dyDescent="0.2">
      <c r="A218" s="18"/>
      <c r="B218" s="62"/>
      <c r="C218" s="62"/>
      <c r="D218" s="18"/>
      <c r="E218" s="18"/>
      <c r="F218" s="18"/>
      <c r="G218" s="18"/>
      <c r="H218" s="18"/>
      <c r="I218" s="18"/>
      <c r="J218" s="32"/>
      <c r="K218" s="32"/>
      <c r="L218" s="32"/>
      <c r="M218" s="18"/>
      <c r="N218" s="18"/>
      <c r="O218" s="18"/>
      <c r="P218" s="18"/>
      <c r="Q218" s="18"/>
      <c r="R218" s="18"/>
      <c r="S218" s="18"/>
      <c r="T218" s="18"/>
      <c r="U218" s="18"/>
      <c r="V218" s="18"/>
      <c r="W218" s="18"/>
      <c r="X218" s="18"/>
      <c r="Y218" s="18"/>
      <c r="Z218" s="18"/>
      <c r="AA218" s="18"/>
      <c r="AB218" s="18"/>
    </row>
    <row r="219" spans="1:28" ht="15.75" customHeight="1" x14ac:dyDescent="0.2">
      <c r="A219" s="18"/>
      <c r="B219" s="62"/>
      <c r="C219" s="62"/>
      <c r="D219" s="18"/>
      <c r="E219" s="18"/>
      <c r="F219" s="18"/>
      <c r="G219" s="18"/>
      <c r="H219" s="18"/>
      <c r="I219" s="18"/>
      <c r="J219" s="32"/>
      <c r="K219" s="32"/>
      <c r="L219" s="32"/>
      <c r="M219" s="18"/>
      <c r="N219" s="18"/>
      <c r="O219" s="18"/>
      <c r="P219" s="18"/>
      <c r="Q219" s="18"/>
      <c r="R219" s="18"/>
      <c r="S219" s="18"/>
      <c r="T219" s="18"/>
      <c r="U219" s="18"/>
      <c r="V219" s="18"/>
      <c r="W219" s="18"/>
      <c r="X219" s="18"/>
      <c r="Y219" s="18"/>
      <c r="Z219" s="18"/>
      <c r="AA219" s="18"/>
      <c r="AB219" s="18"/>
    </row>
    <row r="220" spans="1:28" ht="15.75" customHeight="1" x14ac:dyDescent="0.2">
      <c r="A220" s="18"/>
      <c r="B220" s="62"/>
      <c r="C220" s="62"/>
      <c r="D220" s="18"/>
      <c r="E220" s="18"/>
      <c r="F220" s="18"/>
      <c r="G220" s="18"/>
      <c r="H220" s="18"/>
      <c r="I220" s="18"/>
      <c r="J220" s="32"/>
      <c r="K220" s="32"/>
      <c r="L220" s="32"/>
      <c r="M220" s="18"/>
      <c r="N220" s="18"/>
      <c r="O220" s="18"/>
      <c r="P220" s="18"/>
      <c r="Q220" s="18"/>
      <c r="R220" s="18"/>
      <c r="S220" s="18"/>
      <c r="T220" s="18"/>
      <c r="U220" s="18"/>
      <c r="V220" s="18"/>
      <c r="W220" s="18"/>
      <c r="X220" s="18"/>
      <c r="Y220" s="18"/>
      <c r="Z220" s="18"/>
      <c r="AA220" s="18"/>
      <c r="AB220" s="18"/>
    </row>
    <row r="221" spans="1:28" ht="15.75" customHeight="1" x14ac:dyDescent="0.2">
      <c r="A221" s="18"/>
      <c r="B221" s="62"/>
      <c r="C221" s="62"/>
      <c r="D221" s="18"/>
      <c r="E221" s="18"/>
      <c r="F221" s="18"/>
      <c r="G221" s="18"/>
      <c r="H221" s="18"/>
      <c r="I221" s="18"/>
      <c r="J221" s="32"/>
      <c r="K221" s="32"/>
      <c r="L221" s="32"/>
      <c r="M221" s="18"/>
      <c r="N221" s="18"/>
      <c r="O221" s="18"/>
      <c r="P221" s="18"/>
      <c r="Q221" s="18"/>
      <c r="R221" s="18"/>
      <c r="S221" s="18"/>
      <c r="T221" s="18"/>
      <c r="U221" s="18"/>
      <c r="V221" s="18"/>
      <c r="W221" s="18"/>
      <c r="X221" s="18"/>
      <c r="Y221" s="18"/>
      <c r="Z221" s="18"/>
      <c r="AA221" s="18"/>
      <c r="AB221" s="18"/>
    </row>
    <row r="222" spans="1:28" ht="15.75" customHeight="1" x14ac:dyDescent="0.2">
      <c r="A222" s="18"/>
      <c r="B222" s="62"/>
      <c r="C222" s="62"/>
      <c r="D222" s="18"/>
      <c r="E222" s="18"/>
      <c r="F222" s="18"/>
      <c r="G222" s="18"/>
      <c r="H222" s="18"/>
      <c r="I222" s="18"/>
      <c r="J222" s="32"/>
      <c r="K222" s="32"/>
      <c r="L222" s="32"/>
      <c r="M222" s="18"/>
      <c r="N222" s="18"/>
      <c r="O222" s="18"/>
      <c r="P222" s="18"/>
      <c r="Q222" s="18"/>
      <c r="R222" s="18"/>
      <c r="S222" s="18"/>
      <c r="T222" s="18"/>
      <c r="U222" s="18"/>
      <c r="V222" s="18"/>
      <c r="W222" s="18"/>
      <c r="X222" s="18"/>
      <c r="Y222" s="18"/>
      <c r="Z222" s="18"/>
      <c r="AA222" s="18"/>
      <c r="AB222" s="18"/>
    </row>
    <row r="223" spans="1:28" ht="15.75" customHeight="1" x14ac:dyDescent="0.2">
      <c r="A223" s="18"/>
      <c r="B223" s="62"/>
      <c r="C223" s="62"/>
      <c r="D223" s="18"/>
      <c r="E223" s="18"/>
      <c r="F223" s="18"/>
      <c r="G223" s="18"/>
      <c r="H223" s="18"/>
      <c r="I223" s="18"/>
      <c r="J223" s="32"/>
      <c r="K223" s="32"/>
      <c r="L223" s="32"/>
      <c r="M223" s="18"/>
      <c r="N223" s="18"/>
      <c r="O223" s="18"/>
      <c r="P223" s="18"/>
      <c r="Q223" s="18"/>
      <c r="R223" s="18"/>
      <c r="S223" s="18"/>
      <c r="T223" s="18"/>
      <c r="U223" s="18"/>
      <c r="V223" s="18"/>
      <c r="W223" s="18"/>
      <c r="X223" s="18"/>
      <c r="Y223" s="18"/>
      <c r="Z223" s="18"/>
      <c r="AA223" s="18"/>
      <c r="AB223" s="18"/>
    </row>
    <row r="224" spans="1:28"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sheetData>
  <sheetProtection algorithmName="SHA-512" hashValue="5L/kQlARcwX3756Y5Yo0KdNCMZUS2HKPMMg/eZUXZusb9xb/6mu8GzwUAKltbEmxFpF+PagBTfyKQL6MgmfwoA==" saltValue="5qAnJVIYee1xQy/woVYKqw==" spinCount="100000" sheet="1" objects="1" scenarios="1"/>
  <mergeCells count="19">
    <mergeCell ref="D14:I14"/>
    <mergeCell ref="J14:O14"/>
    <mergeCell ref="D18:I18"/>
    <mergeCell ref="D19:I19"/>
    <mergeCell ref="D20:I20"/>
    <mergeCell ref="J19:O19"/>
    <mergeCell ref="J20:O20"/>
    <mergeCell ref="D15:I15"/>
    <mergeCell ref="J15:O15"/>
    <mergeCell ref="D16:I16"/>
    <mergeCell ref="J16:O16"/>
    <mergeCell ref="D17:I17"/>
    <mergeCell ref="J17:O17"/>
    <mergeCell ref="J18:O18"/>
    <mergeCell ref="B2:O2"/>
    <mergeCell ref="C3:G3"/>
    <mergeCell ref="C4:G4"/>
    <mergeCell ref="C5:G5"/>
    <mergeCell ref="C6:G6"/>
  </mergeCells>
  <conditionalFormatting sqref="C15">
    <cfRule type="cellIs" dxfId="9" priority="1" operator="greaterThan">
      <formula>$V$15*0.175</formula>
    </cfRule>
  </conditionalFormatting>
  <conditionalFormatting sqref="C16">
    <cfRule type="cellIs" dxfId="8" priority="2" operator="greaterThan">
      <formula>$V$16*0.3</formula>
    </cfRule>
  </conditionalFormatting>
  <conditionalFormatting sqref="C17">
    <cfRule type="cellIs" dxfId="7" priority="3" operator="greaterThan">
      <formula>$V$17*13</formula>
    </cfRule>
  </conditionalFormatting>
  <conditionalFormatting sqref="C18">
    <cfRule type="cellIs" dxfId="6" priority="4" operator="greaterThan">
      <formula>$V$16*0.05</formula>
    </cfRule>
  </conditionalFormatting>
  <conditionalFormatting sqref="C19">
    <cfRule type="cellIs" dxfId="5" priority="5" operator="greaterThan">
      <formula>$V$16*0.07</formula>
    </cfRule>
  </conditionalFormatting>
  <conditionalFormatting sqref="C20">
    <cfRule type="cellIs" dxfId="4" priority="6" operator="greaterThan">
      <formula>$V$16*0.01</formula>
    </cfRule>
  </conditionalFormatting>
  <dataValidations count="3">
    <dataValidation type="list" allowBlank="1" showErrorMessage="1" sqref="J15:J20 P15:P20">
      <formula1>$R$15:$R$21</formula1>
    </dataValidation>
    <dataValidation type="list" allowBlank="1" showErrorMessage="1" sqref="J21">
      <formula1>$R$15:$R$20</formula1>
    </dataValidation>
    <dataValidation type="list" allowBlank="1" showErrorMessage="1" sqref="C21">
      <formula1>$R$22:$R$23</formula1>
    </dataValidation>
  </dataValidations>
  <printOptions horizontalCentered="1" verticalCentered="1"/>
  <pageMargins left="0.27569444444444402" right="0.27569444444444402" top="0.27569444444444402" bottom="0.27569444444444402" header="0" footer="0"/>
  <pageSetup paperSize="9" orientation="landscape"/>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000"/>
  <sheetViews>
    <sheetView showGridLines="0" topLeftCell="B4" workbookViewId="0">
      <selection activeCell="C65" sqref="C65"/>
    </sheetView>
  </sheetViews>
  <sheetFormatPr defaultColWidth="12.5703125" defaultRowHeight="15" customHeight="1" x14ac:dyDescent="0.2"/>
  <cols>
    <col min="1" max="1" width="8.7109375" hidden="1" customWidth="1"/>
    <col min="2" max="2" width="73.28515625" customWidth="1"/>
    <col min="3" max="3" width="25" customWidth="1"/>
    <col min="4" max="4" width="22" customWidth="1"/>
    <col min="5" max="5" width="18.28515625" customWidth="1"/>
    <col min="6" max="6" width="21.5703125" customWidth="1"/>
    <col min="7" max="7" width="16.28515625" customWidth="1"/>
    <col min="8" max="8" width="19" customWidth="1"/>
    <col min="9" max="9" width="17.7109375" customWidth="1"/>
    <col min="10" max="10" width="7.85546875" hidden="1" customWidth="1"/>
    <col min="11" max="11" width="16.85546875" hidden="1" customWidth="1"/>
    <col min="12" max="12" width="7.85546875" hidden="1" customWidth="1"/>
    <col min="13" max="14" width="7.85546875" customWidth="1"/>
    <col min="15" max="25" width="8.7109375" customWidth="1"/>
    <col min="26" max="26" width="14.42578125" customWidth="1"/>
  </cols>
  <sheetData>
    <row r="1" spans="1:25" ht="22.5" customHeight="1" x14ac:dyDescent="0.2">
      <c r="A1" s="18"/>
      <c r="B1" s="212"/>
      <c r="C1" s="213"/>
      <c r="D1" s="213"/>
      <c r="E1" s="213"/>
      <c r="F1" s="18"/>
      <c r="G1" s="18"/>
      <c r="H1" s="18"/>
      <c r="I1" s="18"/>
      <c r="J1" s="18"/>
      <c r="K1" s="18"/>
      <c r="L1" s="18"/>
      <c r="M1" s="18"/>
      <c r="N1" s="18"/>
      <c r="O1" s="18"/>
      <c r="P1" s="18"/>
      <c r="Q1" s="18"/>
      <c r="R1" s="18"/>
      <c r="S1" s="18"/>
      <c r="T1" s="18"/>
      <c r="U1" s="18"/>
      <c r="V1" s="18"/>
      <c r="W1" s="18"/>
      <c r="X1" s="18"/>
      <c r="Y1" s="18"/>
    </row>
    <row r="2" spans="1:25" ht="22.5" customHeight="1" x14ac:dyDescent="0.25">
      <c r="A2" s="18"/>
      <c r="B2" s="214" t="s">
        <v>38</v>
      </c>
      <c r="C2" s="213"/>
      <c r="D2" s="213"/>
      <c r="E2" s="213"/>
      <c r="F2" s="20"/>
      <c r="G2" s="20"/>
      <c r="H2" s="20"/>
      <c r="I2" s="20"/>
      <c r="J2" s="20"/>
      <c r="K2" s="20"/>
      <c r="L2" s="20"/>
      <c r="M2" s="20"/>
      <c r="N2" s="20"/>
      <c r="O2" s="18"/>
      <c r="P2" s="18"/>
      <c r="Q2" s="18"/>
      <c r="R2" s="18"/>
      <c r="S2" s="18"/>
      <c r="T2" s="18"/>
      <c r="U2" s="18"/>
      <c r="V2" s="18"/>
      <c r="W2" s="18"/>
      <c r="X2" s="18"/>
      <c r="Y2" s="18"/>
    </row>
    <row r="3" spans="1:25" ht="22.5" customHeight="1" x14ac:dyDescent="0.2">
      <c r="A3" s="18"/>
      <c r="B3" s="136" t="s">
        <v>39</v>
      </c>
      <c r="C3" s="228">
        <f>FichaTécnica!B20</f>
        <v>0</v>
      </c>
      <c r="D3" s="209"/>
      <c r="E3" s="209"/>
      <c r="F3" s="18"/>
      <c r="G3" s="18"/>
      <c r="H3" s="18"/>
      <c r="I3" s="18"/>
      <c r="J3" s="18"/>
      <c r="K3" s="18"/>
      <c r="L3" s="18"/>
      <c r="M3" s="18"/>
      <c r="N3" s="18"/>
      <c r="O3" s="18"/>
      <c r="P3" s="18"/>
      <c r="Q3" s="18"/>
      <c r="R3" s="18"/>
      <c r="S3" s="18"/>
      <c r="T3" s="18"/>
      <c r="U3" s="18"/>
      <c r="V3" s="18"/>
      <c r="W3" s="18"/>
      <c r="X3" s="18"/>
      <c r="Y3" s="18"/>
    </row>
    <row r="4" spans="1:25" ht="22.5" customHeight="1" x14ac:dyDescent="0.2">
      <c r="A4" s="18"/>
      <c r="B4" s="136" t="s">
        <v>40</v>
      </c>
      <c r="C4" s="229">
        <f>FichaTécnica!B49</f>
        <v>0</v>
      </c>
      <c r="D4" s="194"/>
      <c r="E4" s="194"/>
      <c r="F4" s="18"/>
      <c r="G4" s="18"/>
      <c r="H4" s="18"/>
      <c r="I4" s="18"/>
      <c r="J4" s="18"/>
      <c r="K4" s="18"/>
      <c r="L4" s="18"/>
      <c r="M4" s="18"/>
      <c r="N4" s="18"/>
      <c r="O4" s="18"/>
      <c r="P4" s="18"/>
      <c r="Q4" s="18"/>
      <c r="R4" s="18"/>
      <c r="S4" s="18"/>
      <c r="T4" s="18"/>
      <c r="U4" s="18"/>
      <c r="V4" s="18"/>
      <c r="W4" s="18"/>
      <c r="X4" s="18"/>
      <c r="Y4" s="18"/>
    </row>
    <row r="5" spans="1:25" ht="22.5" customHeight="1" x14ac:dyDescent="0.2">
      <c r="A5" s="18"/>
      <c r="B5" s="136" t="s">
        <v>41</v>
      </c>
      <c r="C5" s="229">
        <f>FichaTécnica!E56</f>
        <v>0</v>
      </c>
      <c r="D5" s="194"/>
      <c r="E5" s="194"/>
      <c r="F5" s="18"/>
      <c r="G5" s="18"/>
      <c r="H5" s="18"/>
      <c r="I5" s="18"/>
      <c r="J5" s="18"/>
      <c r="K5" s="18"/>
      <c r="L5" s="18"/>
      <c r="M5" s="18"/>
      <c r="N5" s="18"/>
      <c r="O5" s="18"/>
      <c r="P5" s="18"/>
      <c r="Q5" s="18"/>
      <c r="R5" s="18"/>
      <c r="S5" s="18"/>
      <c r="T5" s="18"/>
      <c r="U5" s="18"/>
      <c r="V5" s="18"/>
      <c r="W5" s="18"/>
      <c r="X5" s="18"/>
      <c r="Y5" s="18"/>
    </row>
    <row r="6" spans="1:25" ht="16.5" customHeight="1" x14ac:dyDescent="0.2">
      <c r="A6" s="18"/>
      <c r="B6" s="136" t="s">
        <v>42</v>
      </c>
      <c r="C6" s="229">
        <f>FichaTécnica!B56</f>
        <v>0</v>
      </c>
      <c r="D6" s="194"/>
      <c r="E6" s="194"/>
      <c r="F6" s="18"/>
      <c r="G6" s="18"/>
      <c r="H6" s="18"/>
      <c r="I6" s="18"/>
      <c r="J6" s="18"/>
      <c r="K6" s="18"/>
      <c r="L6" s="18"/>
      <c r="M6" s="18"/>
      <c r="N6" s="18"/>
      <c r="O6" s="18"/>
      <c r="P6" s="18"/>
      <c r="Q6" s="18"/>
      <c r="R6" s="18"/>
      <c r="S6" s="18"/>
      <c r="T6" s="18"/>
      <c r="U6" s="18"/>
      <c r="V6" s="18"/>
      <c r="W6" s="18"/>
      <c r="X6" s="18"/>
      <c r="Y6" s="18"/>
    </row>
    <row r="7" spans="1:25" ht="16.5" customHeight="1" x14ac:dyDescent="0.2">
      <c r="A7" s="18"/>
      <c r="B7" s="78"/>
      <c r="C7" s="30"/>
      <c r="D7" s="30"/>
      <c r="E7" s="30"/>
      <c r="F7" s="18"/>
      <c r="G7" s="18"/>
      <c r="H7" s="18"/>
      <c r="I7" s="18"/>
      <c r="J7" s="18"/>
      <c r="K7" s="18"/>
      <c r="L7" s="18"/>
      <c r="M7" s="18"/>
      <c r="N7" s="18"/>
      <c r="O7" s="18"/>
      <c r="P7" s="18"/>
      <c r="Q7" s="18"/>
      <c r="R7" s="18"/>
      <c r="S7" s="18"/>
      <c r="T7" s="18"/>
      <c r="U7" s="18"/>
      <c r="V7" s="18"/>
      <c r="W7" s="18"/>
      <c r="X7" s="18"/>
      <c r="Y7" s="18"/>
    </row>
    <row r="8" spans="1:25" ht="15.75" customHeight="1" x14ac:dyDescent="0.2">
      <c r="A8" s="18"/>
      <c r="B8" s="28" t="s">
        <v>121</v>
      </c>
      <c r="C8" s="18"/>
      <c r="D8" s="18"/>
      <c r="E8" s="18"/>
      <c r="F8" s="18"/>
      <c r="G8" s="18"/>
      <c r="H8" s="18"/>
      <c r="I8" s="18"/>
      <c r="J8" s="18"/>
      <c r="K8" s="18"/>
      <c r="L8" s="18"/>
      <c r="M8" s="18"/>
      <c r="N8" s="18"/>
      <c r="O8" s="18"/>
      <c r="P8" s="18"/>
      <c r="Q8" s="18"/>
      <c r="R8" s="18"/>
      <c r="S8" s="18"/>
      <c r="T8" s="18"/>
      <c r="U8" s="18"/>
      <c r="V8" s="18"/>
      <c r="W8" s="18"/>
      <c r="X8" s="18"/>
      <c r="Y8" s="18"/>
    </row>
    <row r="9" spans="1:25" ht="15.75" customHeight="1" x14ac:dyDescent="0.25">
      <c r="A9" s="18"/>
      <c r="B9" s="239" t="s">
        <v>293</v>
      </c>
      <c r="C9" s="213"/>
      <c r="D9" s="213"/>
      <c r="E9" s="213"/>
      <c r="F9" s="29"/>
      <c r="G9" s="29"/>
      <c r="H9" s="29"/>
      <c r="I9" s="29"/>
      <c r="J9" s="18"/>
      <c r="K9" s="18"/>
      <c r="L9" s="18"/>
      <c r="M9" s="18"/>
      <c r="N9" s="18"/>
      <c r="O9" s="18"/>
      <c r="P9" s="18"/>
      <c r="Q9" s="18"/>
      <c r="R9" s="18"/>
      <c r="S9" s="18"/>
      <c r="T9" s="18"/>
      <c r="U9" s="18"/>
      <c r="V9" s="18"/>
      <c r="W9" s="18"/>
      <c r="X9" s="18"/>
      <c r="Y9" s="18"/>
    </row>
    <row r="10" spans="1:25" ht="15.75" customHeight="1" x14ac:dyDescent="0.2">
      <c r="A10" s="18"/>
      <c r="B10" s="30"/>
      <c r="C10" s="18"/>
      <c r="D10" s="18"/>
      <c r="E10" s="32"/>
      <c r="F10" s="30"/>
      <c r="G10" s="30"/>
      <c r="H10" s="31"/>
      <c r="I10" s="18"/>
      <c r="J10" s="18"/>
      <c r="K10" s="18"/>
      <c r="L10" s="18"/>
      <c r="M10" s="18"/>
      <c r="N10" s="18"/>
      <c r="O10" s="18"/>
      <c r="P10" s="18"/>
      <c r="Q10" s="18"/>
      <c r="R10" s="18"/>
      <c r="S10" s="18"/>
      <c r="T10" s="18"/>
      <c r="U10" s="18"/>
      <c r="V10" s="18"/>
      <c r="W10" s="18"/>
      <c r="X10" s="18"/>
      <c r="Y10" s="18"/>
    </row>
    <row r="11" spans="1:25" ht="15.75" customHeight="1" x14ac:dyDescent="0.2">
      <c r="A11" s="18"/>
      <c r="B11" s="137" t="s">
        <v>294</v>
      </c>
      <c r="C11" s="138"/>
      <c r="D11" s="138"/>
      <c r="E11" s="245" t="s">
        <v>295</v>
      </c>
      <c r="F11" s="196"/>
      <c r="G11" s="197"/>
      <c r="H11" s="31"/>
      <c r="I11" s="18"/>
      <c r="J11" s="18"/>
      <c r="K11" s="18"/>
      <c r="L11" s="18"/>
      <c r="M11" s="18"/>
      <c r="N11" s="18"/>
      <c r="O11" s="18"/>
      <c r="P11" s="18"/>
      <c r="Q11" s="18"/>
      <c r="R11" s="18"/>
      <c r="S11" s="18"/>
      <c r="T11" s="18"/>
      <c r="U11" s="18"/>
      <c r="V11" s="18"/>
      <c r="W11" s="18"/>
      <c r="X11" s="18"/>
      <c r="Y11" s="18"/>
    </row>
    <row r="12" spans="1:25" ht="16.5" customHeight="1" x14ac:dyDescent="0.2">
      <c r="A12" s="18"/>
      <c r="B12" s="139" t="s">
        <v>296</v>
      </c>
      <c r="C12" s="296"/>
      <c r="D12" s="289"/>
      <c r="E12" s="297"/>
      <c r="F12" s="288"/>
      <c r="G12" s="289"/>
      <c r="H12" s="31"/>
      <c r="I12" s="18"/>
      <c r="J12" s="18"/>
      <c r="K12" s="18"/>
      <c r="L12" s="18"/>
      <c r="M12" s="18"/>
      <c r="N12" s="18"/>
      <c r="O12" s="18"/>
      <c r="P12" s="18"/>
      <c r="Q12" s="18"/>
      <c r="R12" s="18"/>
      <c r="S12" s="18"/>
      <c r="T12" s="18"/>
      <c r="U12" s="18"/>
      <c r="V12" s="18"/>
      <c r="W12" s="18"/>
      <c r="X12" s="18"/>
      <c r="Y12" s="18"/>
    </row>
    <row r="13" spans="1:25" ht="16.5" customHeight="1" x14ac:dyDescent="0.2">
      <c r="A13" s="18"/>
      <c r="B13" s="139" t="s">
        <v>297</v>
      </c>
      <c r="C13" s="296"/>
      <c r="D13" s="289"/>
      <c r="E13" s="297"/>
      <c r="F13" s="288"/>
      <c r="G13" s="289"/>
      <c r="H13" s="31"/>
      <c r="I13" s="18"/>
      <c r="J13" s="18"/>
      <c r="K13" s="18"/>
      <c r="L13" s="18"/>
      <c r="M13" s="18"/>
      <c r="N13" s="18"/>
      <c r="O13" s="18"/>
      <c r="P13" s="18"/>
      <c r="Q13" s="18"/>
      <c r="R13" s="18"/>
      <c r="S13" s="18"/>
      <c r="T13" s="18"/>
      <c r="U13" s="18"/>
      <c r="V13" s="18"/>
      <c r="W13" s="18"/>
      <c r="X13" s="18"/>
      <c r="Y13" s="18"/>
    </row>
    <row r="14" spans="1:25" ht="16.5" customHeight="1" x14ac:dyDescent="0.2">
      <c r="A14" s="18"/>
      <c r="B14" s="139" t="s">
        <v>298</v>
      </c>
      <c r="C14" s="296"/>
      <c r="D14" s="289"/>
      <c r="E14" s="297"/>
      <c r="F14" s="288"/>
      <c r="G14" s="289"/>
      <c r="H14" s="31"/>
      <c r="I14" s="18"/>
      <c r="J14" s="18"/>
      <c r="K14" s="18"/>
      <c r="L14" s="18"/>
      <c r="M14" s="18"/>
      <c r="N14" s="18"/>
      <c r="O14" s="18"/>
      <c r="P14" s="18"/>
      <c r="Q14" s="18"/>
      <c r="R14" s="18"/>
      <c r="S14" s="18"/>
      <c r="T14" s="18"/>
      <c r="U14" s="18"/>
      <c r="V14" s="18"/>
      <c r="W14" s="18"/>
      <c r="X14" s="18"/>
      <c r="Y14" s="18"/>
    </row>
    <row r="15" spans="1:25" ht="16.5" customHeight="1" x14ac:dyDescent="0.2">
      <c r="A15" s="18"/>
      <c r="B15" s="140"/>
      <c r="C15" s="141"/>
      <c r="D15" s="141"/>
      <c r="E15" s="142"/>
      <c r="F15" s="142"/>
      <c r="G15" s="143"/>
      <c r="H15" s="31"/>
      <c r="I15" s="18"/>
      <c r="J15" s="18"/>
      <c r="K15" s="18"/>
      <c r="L15" s="18"/>
      <c r="M15" s="18"/>
      <c r="N15" s="18"/>
      <c r="O15" s="18"/>
      <c r="P15" s="18"/>
      <c r="Q15" s="18"/>
      <c r="R15" s="18"/>
      <c r="S15" s="18"/>
      <c r="T15" s="18"/>
      <c r="U15" s="18"/>
      <c r="V15" s="18"/>
      <c r="W15" s="18"/>
      <c r="X15" s="18"/>
      <c r="Y15" s="18"/>
    </row>
    <row r="16" spans="1:25" ht="24" customHeight="1" x14ac:dyDescent="0.2">
      <c r="A16" s="18"/>
      <c r="B16" s="144" t="s">
        <v>299</v>
      </c>
      <c r="C16" s="144"/>
      <c r="D16" s="144"/>
      <c r="E16" s="144"/>
      <c r="F16" s="145" t="s">
        <v>295</v>
      </c>
      <c r="G16" s="18"/>
      <c r="H16" s="18"/>
      <c r="I16" s="18"/>
      <c r="J16" s="18"/>
      <c r="K16" s="18"/>
      <c r="L16" s="18"/>
      <c r="M16" s="18"/>
      <c r="N16" s="18"/>
      <c r="O16" s="18"/>
      <c r="P16" s="18"/>
      <c r="Q16" s="18"/>
      <c r="R16" s="18"/>
      <c r="S16" s="18"/>
      <c r="T16" s="18"/>
      <c r="U16" s="18"/>
      <c r="V16" s="18"/>
      <c r="W16" s="18"/>
      <c r="X16" s="18"/>
      <c r="Y16" s="18"/>
    </row>
    <row r="17" spans="1:26" ht="18.75" customHeight="1" x14ac:dyDescent="0.2">
      <c r="A17" s="18"/>
      <c r="B17" s="139" t="s">
        <v>300</v>
      </c>
      <c r="C17" s="298"/>
      <c r="D17" s="299"/>
      <c r="E17" s="299"/>
      <c r="F17" s="300"/>
      <c r="G17" s="18"/>
      <c r="H17" s="18"/>
      <c r="I17" s="31"/>
      <c r="J17" s="18"/>
      <c r="K17" s="18"/>
      <c r="L17" s="18"/>
      <c r="M17" s="18"/>
      <c r="N17" s="18"/>
      <c r="O17" s="18"/>
      <c r="P17" s="18"/>
      <c r="Q17" s="18"/>
      <c r="R17" s="18"/>
      <c r="S17" s="18"/>
      <c r="T17" s="18"/>
      <c r="U17" s="18"/>
      <c r="V17" s="18"/>
      <c r="W17" s="18"/>
      <c r="X17" s="18"/>
      <c r="Y17" s="18"/>
    </row>
    <row r="18" spans="1:26" ht="18.75" customHeight="1" x14ac:dyDescent="0.2">
      <c r="A18" s="18"/>
      <c r="B18" s="146" t="s">
        <v>301</v>
      </c>
      <c r="C18" s="296"/>
      <c r="D18" s="288"/>
      <c r="E18" s="289"/>
      <c r="F18" s="283"/>
      <c r="G18" s="18"/>
      <c r="H18" s="18"/>
      <c r="I18" s="31"/>
      <c r="J18" s="18"/>
      <c r="K18" s="18" t="s">
        <v>200</v>
      </c>
      <c r="L18" s="18"/>
      <c r="M18" s="18"/>
      <c r="N18" s="18"/>
      <c r="O18" s="18"/>
      <c r="P18" s="18"/>
      <c r="Q18" s="18"/>
      <c r="R18" s="18"/>
      <c r="S18" s="18"/>
      <c r="T18" s="18"/>
      <c r="U18" s="18"/>
      <c r="V18" s="18"/>
      <c r="W18" s="18"/>
      <c r="X18" s="18"/>
      <c r="Y18" s="18"/>
    </row>
    <row r="19" spans="1:26" ht="18.75" customHeight="1" x14ac:dyDescent="0.2">
      <c r="A19" s="18"/>
      <c r="B19" s="147"/>
      <c r="C19" s="240" t="s">
        <v>302</v>
      </c>
      <c r="D19" s="194"/>
      <c r="E19" s="231"/>
      <c r="F19" s="148"/>
      <c r="G19" s="18"/>
      <c r="H19" s="31"/>
      <c r="I19" s="18"/>
      <c r="J19" s="18"/>
      <c r="K19" s="18" t="s">
        <v>203</v>
      </c>
      <c r="L19" s="18"/>
      <c r="M19" s="18"/>
      <c r="N19" s="18"/>
      <c r="O19" s="18"/>
      <c r="P19" s="18"/>
      <c r="Q19" s="18"/>
      <c r="R19" s="18"/>
      <c r="S19" s="18"/>
      <c r="T19" s="18"/>
      <c r="U19" s="18"/>
      <c r="V19" s="18"/>
      <c r="W19" s="18"/>
      <c r="X19" s="18"/>
      <c r="Y19" s="18"/>
    </row>
    <row r="20" spans="1:26" ht="18.75" customHeight="1" x14ac:dyDescent="0.2">
      <c r="A20" s="18"/>
      <c r="B20" s="149" t="s">
        <v>303</v>
      </c>
      <c r="C20" s="150" t="s">
        <v>304</v>
      </c>
      <c r="D20" s="150" t="s">
        <v>305</v>
      </c>
      <c r="E20" s="150" t="s">
        <v>306</v>
      </c>
      <c r="F20" s="32"/>
      <c r="G20" s="31"/>
      <c r="H20" s="18"/>
      <c r="I20" s="18"/>
      <c r="J20" s="18"/>
      <c r="K20" s="18"/>
      <c r="L20" s="18"/>
      <c r="M20" s="18"/>
      <c r="N20" s="18"/>
      <c r="O20" s="18"/>
      <c r="P20" s="18"/>
      <c r="Q20" s="18"/>
      <c r="R20" s="18"/>
      <c r="S20" s="18"/>
      <c r="T20" s="18"/>
      <c r="U20" s="18"/>
      <c r="V20" s="18"/>
      <c r="W20" s="18"/>
      <c r="X20" s="18"/>
    </row>
    <row r="21" spans="1:26" ht="18.75" customHeight="1" x14ac:dyDescent="0.2">
      <c r="A21" s="18"/>
      <c r="B21" s="18" t="s">
        <v>307</v>
      </c>
      <c r="C21" s="283"/>
      <c r="D21" s="283"/>
      <c r="E21" s="283"/>
      <c r="F21" s="32"/>
      <c r="G21" s="31"/>
      <c r="H21" s="18"/>
      <c r="I21" s="18"/>
      <c r="J21" s="18" t="s">
        <v>308</v>
      </c>
      <c r="K21" s="18"/>
      <c r="L21" s="18"/>
      <c r="M21" s="18"/>
      <c r="N21" s="18"/>
      <c r="O21" s="18"/>
      <c r="P21" s="18"/>
      <c r="Q21" s="18"/>
      <c r="R21" s="18"/>
      <c r="S21" s="18"/>
      <c r="T21" s="18"/>
      <c r="U21" s="18"/>
      <c r="V21" s="18"/>
      <c r="W21" s="18"/>
      <c r="X21" s="18"/>
    </row>
    <row r="22" spans="1:26" ht="18.75" customHeight="1" x14ac:dyDescent="0.2">
      <c r="A22" s="18"/>
      <c r="B22" s="151" t="s">
        <v>309</v>
      </c>
      <c r="C22" s="300"/>
      <c r="D22" s="300"/>
      <c r="E22" s="300"/>
      <c r="F22" s="32"/>
      <c r="G22" s="31"/>
      <c r="H22" s="18"/>
      <c r="I22" s="18"/>
      <c r="J22" s="18" t="s">
        <v>310</v>
      </c>
      <c r="K22" s="18"/>
      <c r="L22" s="18"/>
      <c r="M22" s="18"/>
      <c r="N22" s="18"/>
      <c r="O22" s="18"/>
      <c r="P22" s="18"/>
      <c r="Q22" s="18"/>
      <c r="R22" s="18"/>
      <c r="S22" s="18"/>
      <c r="T22" s="18"/>
      <c r="U22" s="18"/>
      <c r="V22" s="18"/>
      <c r="W22" s="18"/>
      <c r="X22" s="18"/>
    </row>
    <row r="23" spans="1:26" ht="18.75" customHeight="1" x14ac:dyDescent="0.2">
      <c r="A23" s="18"/>
      <c r="B23" s="139" t="s">
        <v>311</v>
      </c>
      <c r="C23" s="283"/>
      <c r="D23" s="283"/>
      <c r="E23" s="283"/>
      <c r="F23" s="18"/>
      <c r="G23" s="31"/>
      <c r="H23" s="18"/>
      <c r="I23" s="18"/>
      <c r="J23" s="18" t="s">
        <v>93</v>
      </c>
      <c r="K23" s="18"/>
      <c r="L23" s="18"/>
      <c r="M23" s="18"/>
      <c r="N23" s="18"/>
      <c r="O23" s="18"/>
      <c r="P23" s="18"/>
      <c r="Q23" s="18"/>
      <c r="R23" s="18"/>
      <c r="S23" s="18"/>
      <c r="T23" s="18"/>
      <c r="U23" s="18"/>
      <c r="V23" s="18"/>
      <c r="W23" s="18"/>
      <c r="X23" s="18"/>
    </row>
    <row r="24" spans="1:26" ht="18.75" customHeight="1" x14ac:dyDescent="0.2">
      <c r="A24" s="18"/>
      <c r="B24" s="139" t="s">
        <v>312</v>
      </c>
      <c r="C24" s="283"/>
      <c r="D24" s="283"/>
      <c r="E24" s="283"/>
      <c r="F24" s="18"/>
      <c r="G24" s="31"/>
      <c r="H24" s="18"/>
      <c r="I24" s="18"/>
      <c r="J24" s="18"/>
      <c r="K24" s="18"/>
      <c r="L24" s="18"/>
      <c r="M24" s="18"/>
      <c r="N24" s="18"/>
      <c r="O24" s="18"/>
      <c r="P24" s="18"/>
      <c r="Q24" s="18"/>
      <c r="R24" s="18"/>
      <c r="S24" s="18"/>
      <c r="T24" s="18"/>
      <c r="U24" s="18"/>
      <c r="V24" s="18"/>
      <c r="W24" s="18"/>
      <c r="X24" s="18"/>
      <c r="Y24" s="77"/>
      <c r="Z24" s="77"/>
    </row>
    <row r="25" spans="1:26" ht="18.75" customHeight="1" x14ac:dyDescent="0.2">
      <c r="A25" s="18"/>
      <c r="B25" s="139" t="s">
        <v>313</v>
      </c>
      <c r="C25" s="283"/>
      <c r="D25" s="283"/>
      <c r="E25" s="283"/>
      <c r="F25" s="18"/>
      <c r="G25" s="31"/>
      <c r="H25" s="18"/>
      <c r="I25" s="18"/>
      <c r="J25" s="18"/>
      <c r="K25" s="18"/>
      <c r="L25" s="18"/>
      <c r="M25" s="18"/>
      <c r="N25" s="18"/>
      <c r="O25" s="18"/>
      <c r="P25" s="18"/>
      <c r="Q25" s="18"/>
      <c r="R25" s="18"/>
      <c r="S25" s="18"/>
      <c r="T25" s="18"/>
      <c r="U25" s="18"/>
      <c r="V25" s="18"/>
      <c r="W25" s="18"/>
      <c r="X25" s="18"/>
      <c r="Y25" s="77"/>
      <c r="Z25" s="77"/>
    </row>
    <row r="26" spans="1:26" ht="18.75" customHeight="1" x14ac:dyDescent="0.2">
      <c r="A26" s="18"/>
      <c r="B26" s="139" t="s">
        <v>314</v>
      </c>
      <c r="C26" s="283"/>
      <c r="D26" s="283"/>
      <c r="E26" s="283"/>
      <c r="F26" s="18"/>
      <c r="G26" s="31"/>
      <c r="H26" s="18"/>
      <c r="I26" s="18"/>
      <c r="J26" s="18"/>
      <c r="K26" s="18"/>
      <c r="L26" s="18"/>
      <c r="M26" s="18"/>
      <c r="N26" s="18"/>
      <c r="O26" s="18"/>
      <c r="P26" s="18"/>
      <c r="Q26" s="18"/>
      <c r="R26" s="18"/>
      <c r="S26" s="18"/>
      <c r="T26" s="18"/>
      <c r="U26" s="18"/>
      <c r="V26" s="18"/>
      <c r="W26" s="18"/>
      <c r="X26" s="18"/>
    </row>
    <row r="27" spans="1:26" ht="16.5" customHeight="1" x14ac:dyDescent="0.2">
      <c r="A27" s="18"/>
      <c r="B27" s="152"/>
      <c r="C27" s="153"/>
      <c r="D27" s="153"/>
      <c r="E27" s="154"/>
      <c r="F27" s="30"/>
      <c r="G27" s="30"/>
      <c r="H27" s="31"/>
      <c r="I27" s="18"/>
      <c r="J27" s="18"/>
      <c r="K27" s="18"/>
      <c r="L27" s="18"/>
      <c r="M27" s="18"/>
      <c r="N27" s="18"/>
      <c r="O27" s="18"/>
      <c r="P27" s="18"/>
      <c r="Q27" s="18"/>
      <c r="R27" s="18"/>
      <c r="S27" s="18"/>
      <c r="T27" s="18"/>
      <c r="U27" s="18"/>
      <c r="V27" s="18"/>
      <c r="W27" s="18"/>
      <c r="X27" s="18"/>
      <c r="Y27" s="18"/>
    </row>
    <row r="28" spans="1:26" ht="15.75" customHeight="1" x14ac:dyDescent="0.2">
      <c r="A28" s="18"/>
      <c r="B28" s="155" t="s">
        <v>315</v>
      </c>
      <c r="C28" s="145" t="s">
        <v>312</v>
      </c>
      <c r="D28" s="145" t="s">
        <v>307</v>
      </c>
      <c r="E28" s="145" t="s">
        <v>316</v>
      </c>
      <c r="F28" s="145" t="s">
        <v>311</v>
      </c>
      <c r="G28" s="145" t="s">
        <v>309</v>
      </c>
      <c r="H28" s="18"/>
      <c r="I28" s="18"/>
      <c r="J28" s="18"/>
      <c r="K28" s="18"/>
      <c r="L28" s="18"/>
      <c r="M28" s="18"/>
      <c r="N28" s="18"/>
      <c r="O28" s="18"/>
      <c r="P28" s="18"/>
      <c r="Q28" s="18"/>
      <c r="R28" s="18"/>
      <c r="S28" s="18"/>
      <c r="T28" s="18"/>
      <c r="U28" s="18"/>
      <c r="V28" s="18"/>
      <c r="W28" s="18"/>
      <c r="X28" s="18"/>
      <c r="Y28" s="18"/>
    </row>
    <row r="29" spans="1:26" ht="15.75" customHeight="1" x14ac:dyDescent="0.2">
      <c r="A29" s="18"/>
      <c r="B29" s="156" t="s">
        <v>317</v>
      </c>
      <c r="C29" s="241"/>
      <c r="D29" s="194"/>
      <c r="E29" s="194"/>
      <c r="F29" s="194"/>
      <c r="G29" s="231"/>
      <c r="H29" s="31"/>
      <c r="I29" s="18"/>
      <c r="J29" s="18"/>
      <c r="K29" s="18"/>
      <c r="L29" s="18"/>
      <c r="M29" s="18"/>
      <c r="N29" s="18"/>
      <c r="O29" s="18"/>
      <c r="P29" s="18"/>
      <c r="Q29" s="18"/>
      <c r="R29" s="18"/>
      <c r="S29" s="18"/>
      <c r="T29" s="18"/>
      <c r="U29" s="18"/>
      <c r="V29" s="18"/>
      <c r="W29" s="18"/>
      <c r="X29" s="18"/>
      <c r="Y29" s="18"/>
    </row>
    <row r="30" spans="1:26" ht="15.75" customHeight="1" x14ac:dyDescent="0.2">
      <c r="A30" s="32"/>
      <c r="B30" s="157" t="s">
        <v>318</v>
      </c>
      <c r="C30" s="301"/>
      <c r="D30" s="301"/>
      <c r="E30" s="301"/>
      <c r="F30" s="301"/>
      <c r="G30" s="301"/>
      <c r="H30" s="158"/>
      <c r="I30" s="32"/>
      <c r="J30" s="32"/>
      <c r="K30" s="32"/>
      <c r="L30" s="32"/>
      <c r="M30" s="32"/>
      <c r="N30" s="32"/>
      <c r="O30" s="32"/>
      <c r="P30" s="32"/>
      <c r="Q30" s="32"/>
      <c r="R30" s="32"/>
      <c r="S30" s="32"/>
      <c r="T30" s="32"/>
      <c r="U30" s="32"/>
      <c r="V30" s="32"/>
      <c r="W30" s="32"/>
      <c r="X30" s="32"/>
      <c r="Y30" s="32"/>
    </row>
    <row r="31" spans="1:26" ht="15.75" customHeight="1" x14ac:dyDescent="0.2">
      <c r="A31" s="32"/>
      <c r="B31" s="157" t="s">
        <v>319</v>
      </c>
      <c r="C31" s="301"/>
      <c r="D31" s="301"/>
      <c r="E31" s="301"/>
      <c r="F31" s="301"/>
      <c r="G31" s="301"/>
      <c r="H31" s="158"/>
      <c r="I31" s="32"/>
      <c r="J31" s="32"/>
      <c r="K31" s="32"/>
      <c r="L31" s="32"/>
      <c r="M31" s="32"/>
      <c r="N31" s="32"/>
      <c r="O31" s="32"/>
      <c r="P31" s="32"/>
      <c r="Q31" s="32"/>
      <c r="R31" s="32"/>
      <c r="S31" s="32"/>
      <c r="T31" s="32"/>
      <c r="U31" s="32"/>
      <c r="V31" s="32"/>
      <c r="W31" s="32"/>
      <c r="X31" s="32"/>
      <c r="Y31" s="32"/>
    </row>
    <row r="32" spans="1:26" ht="15.75" customHeight="1" x14ac:dyDescent="0.2">
      <c r="A32" s="32"/>
      <c r="B32" s="159" t="s">
        <v>320</v>
      </c>
      <c r="C32" s="301"/>
      <c r="D32" s="301"/>
      <c r="E32" s="301"/>
      <c r="F32" s="301"/>
      <c r="G32" s="301"/>
      <c r="H32" s="158"/>
      <c r="I32" s="32"/>
      <c r="J32" s="32"/>
      <c r="K32" s="32"/>
      <c r="L32" s="32"/>
      <c r="M32" s="32"/>
      <c r="N32" s="32"/>
      <c r="O32" s="32"/>
      <c r="P32" s="32"/>
      <c r="Q32" s="32"/>
      <c r="R32" s="32"/>
      <c r="S32" s="32"/>
      <c r="T32" s="32"/>
      <c r="U32" s="32"/>
      <c r="V32" s="32"/>
      <c r="W32" s="32"/>
      <c r="X32" s="32"/>
      <c r="Y32" s="32"/>
    </row>
    <row r="33" spans="1:26" ht="15.75" customHeight="1" x14ac:dyDescent="0.2">
      <c r="A33" s="32"/>
      <c r="B33" s="160" t="s">
        <v>321</v>
      </c>
      <c r="C33" s="301"/>
      <c r="D33" s="301"/>
      <c r="E33" s="301"/>
      <c r="F33" s="301"/>
      <c r="G33" s="301"/>
      <c r="H33" s="158"/>
      <c r="I33" s="32"/>
      <c r="J33" s="32"/>
      <c r="K33" s="32"/>
      <c r="L33" s="32"/>
      <c r="M33" s="32"/>
      <c r="N33" s="32"/>
      <c r="O33" s="32"/>
      <c r="P33" s="32"/>
      <c r="Q33" s="32"/>
      <c r="R33" s="32"/>
      <c r="S33" s="32"/>
      <c r="T33" s="32"/>
      <c r="U33" s="32"/>
      <c r="V33" s="32"/>
      <c r="W33" s="32"/>
      <c r="X33" s="32"/>
      <c r="Y33" s="32"/>
    </row>
    <row r="34" spans="1:26" ht="15.75" customHeight="1" x14ac:dyDescent="0.2">
      <c r="A34" s="32"/>
      <c r="B34" s="160" t="s">
        <v>322</v>
      </c>
      <c r="C34" s="302"/>
      <c r="D34" s="302"/>
      <c r="E34" s="302"/>
      <c r="F34" s="302"/>
      <c r="G34" s="302"/>
      <c r="H34" s="158"/>
      <c r="I34" s="32"/>
      <c r="J34" s="32"/>
      <c r="K34" s="32"/>
      <c r="L34" s="32"/>
      <c r="M34" s="32"/>
      <c r="N34" s="32"/>
      <c r="O34" s="32"/>
      <c r="P34" s="32"/>
      <c r="Q34" s="32"/>
      <c r="R34" s="32"/>
      <c r="S34" s="32"/>
      <c r="T34" s="32"/>
      <c r="U34" s="32"/>
      <c r="V34" s="32"/>
      <c r="W34" s="32"/>
      <c r="X34" s="32"/>
      <c r="Y34" s="32"/>
    </row>
    <row r="35" spans="1:26" ht="15.75" customHeight="1" x14ac:dyDescent="0.2">
      <c r="A35" s="32"/>
      <c r="B35" s="162" t="s">
        <v>323</v>
      </c>
      <c r="C35" s="302"/>
      <c r="D35" s="302"/>
      <c r="E35" s="302"/>
      <c r="F35" s="302"/>
      <c r="G35" s="302"/>
      <c r="H35" s="158"/>
      <c r="I35" s="32"/>
      <c r="J35" s="32"/>
      <c r="K35" s="32"/>
      <c r="L35" s="32"/>
      <c r="M35" s="32"/>
      <c r="N35" s="32"/>
      <c r="O35" s="32"/>
      <c r="P35" s="32"/>
      <c r="Q35" s="32"/>
      <c r="R35" s="32"/>
      <c r="S35" s="32"/>
      <c r="T35" s="32"/>
      <c r="U35" s="32"/>
      <c r="V35" s="32"/>
      <c r="W35" s="32"/>
      <c r="X35" s="32"/>
      <c r="Y35" s="32"/>
    </row>
    <row r="36" spans="1:26" ht="15.75" customHeight="1" x14ac:dyDescent="0.2">
      <c r="A36" s="18"/>
      <c r="B36" s="163" t="s">
        <v>324</v>
      </c>
      <c r="C36" s="164">
        <f t="shared" ref="C36:G36" si="0">SUM(C30:C35)</f>
        <v>0</v>
      </c>
      <c r="D36" s="164">
        <f t="shared" si="0"/>
        <v>0</v>
      </c>
      <c r="E36" s="164">
        <f t="shared" si="0"/>
        <v>0</v>
      </c>
      <c r="F36" s="164">
        <f t="shared" si="0"/>
        <v>0</v>
      </c>
      <c r="G36" s="164">
        <f t="shared" si="0"/>
        <v>0</v>
      </c>
      <c r="H36" s="31"/>
      <c r="I36" s="18"/>
      <c r="J36" s="18"/>
      <c r="K36" s="18"/>
      <c r="L36" s="18"/>
      <c r="M36" s="18"/>
      <c r="N36" s="18"/>
      <c r="O36" s="18"/>
      <c r="P36" s="18"/>
      <c r="Q36" s="18"/>
      <c r="R36" s="18"/>
      <c r="S36" s="18"/>
      <c r="T36" s="18"/>
      <c r="U36" s="18"/>
      <c r="V36" s="18"/>
      <c r="W36" s="18"/>
      <c r="X36" s="18"/>
      <c r="Y36" s="18"/>
      <c r="Z36" s="77"/>
    </row>
    <row r="37" spans="1:26" ht="15.75" customHeight="1" x14ac:dyDescent="0.2">
      <c r="A37" s="18"/>
      <c r="B37" s="139"/>
      <c r="C37" s="165"/>
      <c r="D37" s="165"/>
      <c r="E37" s="165"/>
      <c r="F37" s="165"/>
      <c r="G37" s="165"/>
      <c r="H37" s="31"/>
      <c r="I37" s="18"/>
      <c r="J37" s="18"/>
      <c r="K37" s="18"/>
      <c r="L37" s="18"/>
      <c r="M37" s="18"/>
      <c r="N37" s="18"/>
      <c r="O37" s="18"/>
      <c r="P37" s="18"/>
      <c r="Q37" s="18"/>
      <c r="R37" s="18"/>
      <c r="S37" s="18"/>
      <c r="T37" s="18"/>
      <c r="U37" s="18"/>
      <c r="V37" s="18"/>
      <c r="W37" s="18"/>
      <c r="X37" s="18"/>
      <c r="Y37" s="18"/>
      <c r="Z37" s="77"/>
    </row>
    <row r="38" spans="1:26" ht="15.75" customHeight="1" x14ac:dyDescent="0.2">
      <c r="A38" s="18"/>
      <c r="B38" s="156" t="s">
        <v>325</v>
      </c>
      <c r="C38" s="242"/>
      <c r="D38" s="194"/>
      <c r="E38" s="194"/>
      <c r="F38" s="194"/>
      <c r="G38" s="231"/>
      <c r="H38" s="31"/>
      <c r="I38" s="18"/>
      <c r="J38" s="18"/>
      <c r="K38" s="18"/>
      <c r="L38" s="18"/>
      <c r="M38" s="18"/>
      <c r="N38" s="18"/>
      <c r="O38" s="18"/>
      <c r="P38" s="18"/>
      <c r="Q38" s="18"/>
      <c r="R38" s="18"/>
      <c r="S38" s="18"/>
      <c r="T38" s="18"/>
      <c r="U38" s="18"/>
      <c r="V38" s="18"/>
      <c r="W38" s="18"/>
      <c r="X38" s="18"/>
      <c r="Y38" s="18"/>
      <c r="Z38" s="77"/>
    </row>
    <row r="39" spans="1:26" ht="15.75" customHeight="1" x14ac:dyDescent="0.2">
      <c r="A39" s="18"/>
      <c r="B39" s="166" t="s">
        <v>326</v>
      </c>
      <c r="C39" s="303"/>
      <c r="D39" s="303"/>
      <c r="E39" s="303"/>
      <c r="F39" s="303"/>
      <c r="G39" s="303"/>
      <c r="H39" s="31"/>
      <c r="I39" s="18"/>
      <c r="J39" s="18"/>
      <c r="K39" s="18"/>
      <c r="L39" s="18"/>
      <c r="M39" s="18"/>
      <c r="N39" s="18"/>
      <c r="O39" s="18"/>
      <c r="P39" s="18"/>
      <c r="Q39" s="18"/>
      <c r="R39" s="18"/>
      <c r="S39" s="18"/>
      <c r="T39" s="18"/>
      <c r="U39" s="18"/>
      <c r="V39" s="18"/>
      <c r="W39" s="18"/>
      <c r="X39" s="18"/>
      <c r="Y39" s="18"/>
      <c r="Z39" s="77"/>
    </row>
    <row r="40" spans="1:26" ht="15.75" customHeight="1" x14ac:dyDescent="0.2">
      <c r="A40" s="18"/>
      <c r="B40" s="166" t="s">
        <v>327</v>
      </c>
      <c r="C40" s="303"/>
      <c r="D40" s="303"/>
      <c r="E40" s="303"/>
      <c r="F40" s="303"/>
      <c r="G40" s="303"/>
      <c r="H40" s="31"/>
      <c r="I40" s="18"/>
      <c r="J40" s="18"/>
      <c r="K40" s="18"/>
      <c r="L40" s="18"/>
      <c r="M40" s="18"/>
      <c r="N40" s="18"/>
      <c r="O40" s="18"/>
      <c r="P40" s="18"/>
      <c r="Q40" s="18"/>
      <c r="R40" s="18"/>
      <c r="S40" s="18"/>
      <c r="T40" s="18"/>
      <c r="U40" s="18"/>
      <c r="V40" s="18"/>
      <c r="W40" s="18"/>
      <c r="X40" s="18"/>
      <c r="Y40" s="18"/>
      <c r="Z40" s="77"/>
    </row>
    <row r="41" spans="1:26" ht="15.75" customHeight="1" x14ac:dyDescent="0.2">
      <c r="A41" s="18"/>
      <c r="B41" s="166" t="s">
        <v>328</v>
      </c>
      <c r="C41" s="303"/>
      <c r="D41" s="303"/>
      <c r="E41" s="303"/>
      <c r="F41" s="303"/>
      <c r="G41" s="303"/>
      <c r="H41" s="31"/>
      <c r="I41" s="18"/>
      <c r="J41" s="18"/>
      <c r="K41" s="18"/>
      <c r="L41" s="18"/>
      <c r="M41" s="18"/>
      <c r="N41" s="18"/>
      <c r="O41" s="18"/>
      <c r="P41" s="18"/>
      <c r="Q41" s="18"/>
      <c r="R41" s="18"/>
      <c r="S41" s="18"/>
      <c r="T41" s="18"/>
      <c r="U41" s="18"/>
      <c r="V41" s="18"/>
      <c r="W41" s="18"/>
      <c r="X41" s="18"/>
      <c r="Y41" s="18"/>
      <c r="Z41" s="77"/>
    </row>
    <row r="42" spans="1:26" ht="15.75" customHeight="1" x14ac:dyDescent="0.2">
      <c r="A42" s="18"/>
      <c r="B42" s="166" t="s">
        <v>329</v>
      </c>
      <c r="C42" s="303"/>
      <c r="D42" s="303"/>
      <c r="E42" s="303"/>
      <c r="F42" s="303"/>
      <c r="G42" s="303"/>
      <c r="H42" s="31"/>
      <c r="I42" s="18"/>
      <c r="J42" s="18"/>
      <c r="K42" s="18"/>
      <c r="L42" s="18"/>
      <c r="M42" s="18"/>
      <c r="N42" s="18"/>
      <c r="O42" s="18"/>
      <c r="P42" s="18"/>
      <c r="Q42" s="18"/>
      <c r="R42" s="18"/>
      <c r="S42" s="18"/>
      <c r="T42" s="18"/>
      <c r="U42" s="18"/>
      <c r="V42" s="18"/>
      <c r="W42" s="18"/>
      <c r="X42" s="18"/>
      <c r="Y42" s="18"/>
      <c r="Z42" s="77"/>
    </row>
    <row r="43" spans="1:26" ht="15.75" customHeight="1" x14ac:dyDescent="0.2">
      <c r="A43" s="18"/>
      <c r="B43" s="163" t="s">
        <v>324</v>
      </c>
      <c r="C43" s="164">
        <f t="shared" ref="C43:G43" si="1">SUM(C39:C42)</f>
        <v>0</v>
      </c>
      <c r="D43" s="164">
        <f t="shared" si="1"/>
        <v>0</v>
      </c>
      <c r="E43" s="164">
        <f t="shared" si="1"/>
        <v>0</v>
      </c>
      <c r="F43" s="164">
        <f t="shared" si="1"/>
        <v>0</v>
      </c>
      <c r="G43" s="164">
        <f t="shared" si="1"/>
        <v>0</v>
      </c>
      <c r="H43" s="31"/>
      <c r="I43" s="18"/>
      <c r="J43" s="18"/>
      <c r="K43" s="18"/>
      <c r="L43" s="18"/>
      <c r="M43" s="18"/>
      <c r="N43" s="18"/>
      <c r="O43" s="18"/>
      <c r="P43" s="18"/>
      <c r="Q43" s="18"/>
      <c r="R43" s="18"/>
      <c r="S43" s="18"/>
      <c r="T43" s="18"/>
      <c r="U43" s="18"/>
      <c r="V43" s="18"/>
      <c r="W43" s="18"/>
      <c r="X43" s="18"/>
      <c r="Y43" s="18"/>
      <c r="Z43" s="77"/>
    </row>
    <row r="44" spans="1:26" ht="15.75" customHeight="1" x14ac:dyDescent="0.2">
      <c r="A44" s="32"/>
      <c r="H44" s="158"/>
      <c r="I44" s="32"/>
      <c r="J44" s="32"/>
      <c r="K44" s="32"/>
      <c r="L44" s="32"/>
      <c r="M44" s="32"/>
      <c r="N44" s="32"/>
      <c r="O44" s="32"/>
      <c r="P44" s="32"/>
      <c r="Q44" s="32"/>
      <c r="R44" s="32"/>
      <c r="S44" s="32"/>
      <c r="T44" s="32"/>
      <c r="U44" s="32"/>
      <c r="V44" s="32"/>
      <c r="W44" s="32"/>
      <c r="X44" s="32"/>
      <c r="Y44" s="32"/>
    </row>
    <row r="45" spans="1:26" ht="16.5" customHeight="1" x14ac:dyDescent="0.2">
      <c r="A45" s="18"/>
      <c r="B45" s="167" t="s">
        <v>330</v>
      </c>
      <c r="C45" s="243"/>
      <c r="D45" s="194"/>
      <c r="E45" s="194"/>
      <c r="F45" s="194"/>
      <c r="G45" s="231"/>
      <c r="H45" s="18"/>
      <c r="I45" s="18"/>
      <c r="J45" s="18"/>
      <c r="K45" s="18"/>
      <c r="L45" s="18"/>
      <c r="M45" s="18"/>
      <c r="N45" s="18"/>
      <c r="O45" s="18"/>
      <c r="P45" s="18"/>
      <c r="Q45" s="18"/>
      <c r="R45" s="18"/>
      <c r="S45" s="18"/>
      <c r="T45" s="18"/>
      <c r="U45" s="18"/>
      <c r="V45" s="18"/>
      <c r="W45" s="18"/>
      <c r="X45" s="18"/>
      <c r="Y45" s="18"/>
    </row>
    <row r="46" spans="1:26" ht="15.75" customHeight="1" x14ac:dyDescent="0.2">
      <c r="A46" s="18"/>
      <c r="B46" s="166" t="s">
        <v>331</v>
      </c>
      <c r="C46" s="304"/>
      <c r="D46" s="304"/>
      <c r="E46" s="305"/>
      <c r="F46" s="304"/>
      <c r="G46" s="304"/>
      <c r="H46" s="18"/>
      <c r="I46" s="18"/>
      <c r="J46" s="18"/>
      <c r="K46" s="18"/>
      <c r="L46" s="18"/>
      <c r="M46" s="18"/>
      <c r="N46" s="18"/>
      <c r="O46" s="18"/>
      <c r="P46" s="18"/>
      <c r="Q46" s="18"/>
      <c r="R46" s="18"/>
      <c r="S46" s="18"/>
      <c r="T46" s="18"/>
      <c r="U46" s="18"/>
      <c r="V46" s="18"/>
      <c r="W46" s="18"/>
      <c r="X46" s="18"/>
      <c r="Y46" s="18"/>
    </row>
    <row r="47" spans="1:26" ht="15.75" customHeight="1" x14ac:dyDescent="0.2">
      <c r="A47" s="18"/>
      <c r="B47" s="166" t="s">
        <v>332</v>
      </c>
      <c r="C47" s="304"/>
      <c r="D47" s="304"/>
      <c r="E47" s="305"/>
      <c r="F47" s="304"/>
      <c r="G47" s="304"/>
      <c r="H47" s="18"/>
      <c r="I47" s="18"/>
      <c r="J47" s="18"/>
      <c r="K47" s="18"/>
      <c r="L47" s="18"/>
      <c r="M47" s="18"/>
      <c r="N47" s="18"/>
      <c r="O47" s="18"/>
      <c r="P47" s="18"/>
      <c r="Q47" s="18"/>
      <c r="R47" s="18"/>
      <c r="S47" s="18"/>
      <c r="T47" s="18"/>
      <c r="U47" s="18"/>
      <c r="V47" s="18"/>
      <c r="W47" s="18"/>
      <c r="X47" s="18"/>
      <c r="Y47" s="18"/>
    </row>
    <row r="48" spans="1:26" ht="15.75" customHeight="1" x14ac:dyDescent="0.2">
      <c r="A48" s="18"/>
      <c r="B48" s="166" t="s">
        <v>333</v>
      </c>
      <c r="C48" s="304"/>
      <c r="D48" s="304"/>
      <c r="E48" s="305"/>
      <c r="F48" s="304"/>
      <c r="G48" s="304"/>
      <c r="H48" s="18"/>
      <c r="I48" s="18"/>
      <c r="J48" s="18"/>
      <c r="K48" s="18"/>
      <c r="L48" s="18"/>
      <c r="M48" s="18"/>
      <c r="N48" s="18"/>
      <c r="O48" s="18"/>
      <c r="P48" s="18"/>
      <c r="Q48" s="18"/>
      <c r="R48" s="18"/>
      <c r="S48" s="18"/>
      <c r="T48" s="18"/>
      <c r="U48" s="18"/>
      <c r="V48" s="18"/>
      <c r="W48" s="18"/>
      <c r="X48" s="18"/>
      <c r="Y48" s="18"/>
    </row>
    <row r="49" spans="1:25" ht="15.75" customHeight="1" x14ac:dyDescent="0.2">
      <c r="A49" s="18"/>
      <c r="B49" s="166" t="s">
        <v>334</v>
      </c>
      <c r="C49" s="304"/>
      <c r="D49" s="304"/>
      <c r="E49" s="305"/>
      <c r="F49" s="304"/>
      <c r="G49" s="304"/>
      <c r="H49" s="18"/>
      <c r="I49" s="18"/>
      <c r="J49" s="18"/>
      <c r="K49" s="18"/>
      <c r="L49" s="18"/>
      <c r="M49" s="18"/>
      <c r="N49" s="18"/>
      <c r="O49" s="18"/>
      <c r="P49" s="18"/>
      <c r="Q49" s="18"/>
      <c r="R49" s="18"/>
      <c r="S49" s="18"/>
      <c r="T49" s="18"/>
      <c r="U49" s="18"/>
      <c r="V49" s="18"/>
      <c r="W49" s="18"/>
      <c r="X49" s="18"/>
      <c r="Y49" s="18"/>
    </row>
    <row r="50" spans="1:25" ht="15.75" customHeight="1" x14ac:dyDescent="0.2">
      <c r="A50" s="18"/>
      <c r="B50" s="163" t="s">
        <v>324</v>
      </c>
      <c r="C50" s="161">
        <f t="shared" ref="C50:G50" si="2">SUM(C46:C49)</f>
        <v>0</v>
      </c>
      <c r="D50" s="161">
        <f t="shared" si="2"/>
        <v>0</v>
      </c>
      <c r="E50" s="161">
        <f t="shared" si="2"/>
        <v>0</v>
      </c>
      <c r="F50" s="161">
        <f t="shared" si="2"/>
        <v>0</v>
      </c>
      <c r="G50" s="161">
        <f t="shared" si="2"/>
        <v>0</v>
      </c>
      <c r="H50" s="18"/>
      <c r="I50" s="18"/>
      <c r="J50" s="18"/>
      <c r="K50" s="18"/>
      <c r="L50" s="18"/>
      <c r="M50" s="18"/>
      <c r="N50" s="18"/>
      <c r="O50" s="18"/>
      <c r="P50" s="18"/>
      <c r="Q50" s="18"/>
      <c r="R50" s="18"/>
      <c r="S50" s="18"/>
      <c r="T50" s="18"/>
      <c r="U50" s="18"/>
      <c r="V50" s="18"/>
      <c r="W50" s="18"/>
      <c r="X50" s="18"/>
      <c r="Y50" s="18"/>
    </row>
    <row r="51" spans="1:25" ht="13.5" customHeight="1" x14ac:dyDescent="0.2">
      <c r="A51" s="18"/>
      <c r="B51" s="62"/>
      <c r="C51" s="32"/>
      <c r="D51" s="32"/>
      <c r="E51" s="168" t="s">
        <v>311</v>
      </c>
      <c r="F51" s="64"/>
      <c r="G51" s="64"/>
      <c r="H51" s="18"/>
      <c r="I51" s="18"/>
      <c r="J51" s="18"/>
      <c r="K51" s="18"/>
      <c r="L51" s="18"/>
      <c r="M51" s="18"/>
      <c r="N51" s="18"/>
      <c r="O51" s="18"/>
      <c r="P51" s="18"/>
      <c r="Q51" s="18"/>
      <c r="R51" s="18"/>
      <c r="S51" s="18"/>
      <c r="T51" s="18"/>
      <c r="U51" s="18"/>
      <c r="V51" s="18"/>
      <c r="W51" s="18"/>
      <c r="X51" s="18"/>
      <c r="Y51" s="18"/>
    </row>
    <row r="52" spans="1:25" ht="15.75" customHeight="1" x14ac:dyDescent="0.25">
      <c r="A52" s="18"/>
      <c r="B52" s="244" t="s">
        <v>335</v>
      </c>
      <c r="C52" s="192"/>
      <c r="D52" s="192"/>
      <c r="E52" s="192"/>
      <c r="F52" s="192"/>
      <c r="G52" s="192"/>
      <c r="H52" s="192"/>
      <c r="I52" s="193"/>
      <c r="J52" s="18"/>
      <c r="K52" s="18"/>
      <c r="L52" s="18"/>
      <c r="M52" s="18"/>
      <c r="N52" s="18"/>
      <c r="O52" s="18"/>
      <c r="P52" s="18"/>
      <c r="Q52" s="18"/>
      <c r="R52" s="18"/>
      <c r="S52" s="18"/>
      <c r="T52" s="18"/>
      <c r="U52" s="18"/>
      <c r="V52" s="18"/>
      <c r="W52" s="18"/>
      <c r="X52" s="18"/>
      <c r="Y52" s="18"/>
    </row>
    <row r="53" spans="1:25" ht="32.25" customHeight="1" x14ac:dyDescent="0.2">
      <c r="A53" s="32"/>
      <c r="B53" s="169" t="s">
        <v>336</v>
      </c>
      <c r="C53" s="170" t="s">
        <v>337</v>
      </c>
      <c r="D53" s="170" t="s">
        <v>338</v>
      </c>
      <c r="E53" s="170" t="s">
        <v>339</v>
      </c>
      <c r="F53" s="170" t="s">
        <v>340</v>
      </c>
      <c r="G53" s="171" t="s">
        <v>341</v>
      </c>
      <c r="H53" s="171" t="s">
        <v>342</v>
      </c>
      <c r="I53" s="171" t="s">
        <v>343</v>
      </c>
      <c r="J53" s="18"/>
      <c r="K53" s="18"/>
      <c r="L53" s="18"/>
      <c r="M53" s="32"/>
      <c r="N53" s="32"/>
      <c r="O53" s="32"/>
      <c r="P53" s="32"/>
      <c r="Q53" s="32"/>
      <c r="R53" s="32"/>
      <c r="S53" s="32"/>
      <c r="T53" s="32"/>
      <c r="U53" s="32"/>
      <c r="V53" s="32"/>
      <c r="W53" s="32"/>
      <c r="X53" s="32"/>
      <c r="Y53" s="32"/>
    </row>
    <row r="54" spans="1:25" ht="15.75" customHeight="1" x14ac:dyDescent="0.2">
      <c r="A54" s="18"/>
      <c r="B54" s="172" t="s">
        <v>344</v>
      </c>
      <c r="C54" s="306"/>
      <c r="D54" s="306"/>
      <c r="E54" s="306"/>
      <c r="F54" s="306"/>
      <c r="G54" s="306"/>
      <c r="H54" s="306"/>
      <c r="I54" s="306"/>
      <c r="J54" s="76"/>
      <c r="K54" s="173" t="s">
        <v>200</v>
      </c>
      <c r="L54" s="76"/>
      <c r="M54" s="18"/>
      <c r="N54" s="18"/>
      <c r="O54" s="18"/>
      <c r="P54" s="18"/>
      <c r="Q54" s="18"/>
      <c r="R54" s="18"/>
      <c r="S54" s="18"/>
      <c r="T54" s="18"/>
      <c r="U54" s="18"/>
      <c r="V54" s="18"/>
      <c r="W54" s="18"/>
      <c r="X54" s="18"/>
      <c r="Y54" s="18"/>
    </row>
    <row r="55" spans="1:25" ht="15.75" customHeight="1" x14ac:dyDescent="0.2">
      <c r="A55" s="18"/>
      <c r="B55" s="172" t="s">
        <v>345</v>
      </c>
      <c r="C55" s="306"/>
      <c r="D55" s="306"/>
      <c r="E55" s="306"/>
      <c r="F55" s="306"/>
      <c r="G55" s="306"/>
      <c r="H55" s="306"/>
      <c r="I55" s="306"/>
      <c r="J55" s="18"/>
      <c r="K55" s="174" t="s">
        <v>203</v>
      </c>
      <c r="L55" s="18"/>
      <c r="M55" s="18"/>
      <c r="N55" s="18"/>
      <c r="O55" s="18"/>
      <c r="P55" s="18"/>
      <c r="Q55" s="18"/>
      <c r="R55" s="18"/>
      <c r="S55" s="18"/>
      <c r="T55" s="18"/>
      <c r="U55" s="18"/>
      <c r="V55" s="18"/>
      <c r="W55" s="18"/>
      <c r="X55" s="18"/>
      <c r="Y55" s="18"/>
    </row>
    <row r="56" spans="1:25" ht="15.75" customHeight="1" x14ac:dyDescent="0.2">
      <c r="A56" s="18"/>
      <c r="B56" s="172" t="s">
        <v>346</v>
      </c>
      <c r="C56" s="306"/>
      <c r="D56" s="306"/>
      <c r="E56" s="306"/>
      <c r="F56" s="306"/>
      <c r="G56" s="306"/>
      <c r="H56" s="306"/>
      <c r="I56" s="306"/>
      <c r="J56" s="18"/>
      <c r="K56" s="174"/>
      <c r="L56" s="18"/>
      <c r="M56" s="18"/>
      <c r="N56" s="18"/>
      <c r="O56" s="18"/>
      <c r="P56" s="18"/>
      <c r="Q56" s="18"/>
      <c r="R56" s="18"/>
      <c r="S56" s="18"/>
      <c r="T56" s="18"/>
      <c r="U56" s="18"/>
      <c r="V56" s="18"/>
      <c r="W56" s="18"/>
      <c r="X56" s="18"/>
      <c r="Y56" s="18"/>
    </row>
    <row r="57" spans="1:25" ht="15.75" customHeight="1" x14ac:dyDescent="0.2">
      <c r="A57" s="18"/>
      <c r="B57" s="172" t="s">
        <v>347</v>
      </c>
      <c r="C57" s="306"/>
      <c r="D57" s="306"/>
      <c r="E57" s="306"/>
      <c r="F57" s="306"/>
      <c r="G57" s="306"/>
      <c r="H57" s="306"/>
      <c r="I57" s="306"/>
      <c r="J57" s="18"/>
      <c r="K57" s="174"/>
      <c r="L57" s="18"/>
      <c r="M57" s="18"/>
      <c r="N57" s="18"/>
      <c r="O57" s="18"/>
      <c r="P57" s="18"/>
      <c r="Q57" s="18"/>
      <c r="R57" s="18"/>
      <c r="S57" s="18"/>
      <c r="T57" s="18"/>
      <c r="U57" s="18"/>
      <c r="V57" s="18"/>
      <c r="W57" s="18"/>
      <c r="X57" s="18"/>
      <c r="Y57" s="18"/>
    </row>
    <row r="58" spans="1:25" ht="15.75" customHeight="1" x14ac:dyDescent="0.2">
      <c r="A58" s="18"/>
      <c r="B58" s="175" t="s">
        <v>348</v>
      </c>
      <c r="C58" s="306"/>
      <c r="D58" s="306"/>
      <c r="E58" s="306"/>
      <c r="F58" s="306"/>
      <c r="G58" s="306"/>
      <c r="H58" s="306"/>
      <c r="I58" s="306"/>
      <c r="J58" s="18"/>
      <c r="K58" s="174"/>
      <c r="L58" s="18"/>
      <c r="M58" s="18"/>
      <c r="N58" s="18"/>
      <c r="O58" s="18"/>
      <c r="P58" s="18"/>
      <c r="Q58" s="18"/>
      <c r="R58" s="18"/>
      <c r="S58" s="18"/>
      <c r="T58" s="18"/>
      <c r="U58" s="18"/>
      <c r="V58" s="18"/>
      <c r="W58" s="18"/>
      <c r="X58" s="18"/>
      <c r="Y58" s="18"/>
    </row>
    <row r="59" spans="1:25" ht="15.75" customHeight="1" x14ac:dyDescent="0.2">
      <c r="A59" s="18"/>
      <c r="B59" s="175" t="s">
        <v>349</v>
      </c>
      <c r="C59" s="306"/>
      <c r="D59" s="306"/>
      <c r="E59" s="306"/>
      <c r="F59" s="306"/>
      <c r="G59" s="306"/>
      <c r="H59" s="306"/>
      <c r="I59" s="306"/>
      <c r="J59" s="18"/>
      <c r="K59" s="174"/>
      <c r="L59" s="18"/>
      <c r="M59" s="18"/>
      <c r="N59" s="18"/>
      <c r="O59" s="18"/>
      <c r="P59" s="18"/>
      <c r="Q59" s="18"/>
      <c r="R59" s="18"/>
      <c r="S59" s="18"/>
      <c r="T59" s="18"/>
      <c r="U59" s="18"/>
      <c r="V59" s="18"/>
      <c r="W59" s="18"/>
      <c r="X59" s="18"/>
      <c r="Y59" s="18"/>
    </row>
    <row r="60" spans="1:25" ht="15.75" customHeight="1" x14ac:dyDescent="0.2">
      <c r="A60" s="18"/>
      <c r="B60" s="62"/>
      <c r="C60" s="32"/>
      <c r="D60" s="32"/>
      <c r="E60" s="32"/>
      <c r="F60" s="18"/>
      <c r="G60" s="18"/>
      <c r="H60" s="18"/>
      <c r="I60" s="18"/>
      <c r="J60" s="18"/>
      <c r="K60" s="18"/>
      <c r="L60" s="18"/>
      <c r="M60" s="18"/>
      <c r="N60" s="18"/>
      <c r="O60" s="18"/>
      <c r="P60" s="18"/>
      <c r="Q60" s="18"/>
      <c r="R60" s="18"/>
      <c r="S60" s="18"/>
      <c r="T60" s="18"/>
      <c r="U60" s="18"/>
      <c r="V60" s="18"/>
      <c r="W60" s="18"/>
      <c r="X60" s="18"/>
      <c r="Y60" s="18"/>
    </row>
    <row r="61" spans="1:25" ht="15.75" customHeight="1" x14ac:dyDescent="0.2">
      <c r="A61" s="18"/>
      <c r="B61" s="62"/>
      <c r="C61" s="32"/>
      <c r="D61" s="32"/>
      <c r="E61" s="32"/>
      <c r="F61" s="18"/>
      <c r="G61" s="18"/>
      <c r="H61" s="18"/>
      <c r="I61" s="18"/>
      <c r="J61" s="18"/>
      <c r="K61" s="18"/>
      <c r="L61" s="18"/>
      <c r="M61" s="18"/>
      <c r="N61" s="18"/>
      <c r="O61" s="18"/>
      <c r="P61" s="18"/>
      <c r="Q61" s="18"/>
      <c r="R61" s="18"/>
      <c r="S61" s="18"/>
      <c r="T61" s="18"/>
      <c r="U61" s="18"/>
      <c r="V61" s="18"/>
      <c r="W61" s="18"/>
      <c r="X61" s="18"/>
      <c r="Y61" s="18"/>
    </row>
    <row r="62" spans="1:25" ht="15.75" customHeight="1" x14ac:dyDescent="0.2">
      <c r="A62" s="18"/>
      <c r="B62" s="62"/>
      <c r="C62" s="32"/>
      <c r="D62" s="32"/>
      <c r="E62" s="32"/>
      <c r="F62" s="18"/>
      <c r="G62" s="18"/>
      <c r="H62" s="18"/>
      <c r="I62" s="18"/>
      <c r="J62" s="18"/>
      <c r="K62" s="18"/>
      <c r="L62" s="18"/>
      <c r="M62" s="18"/>
      <c r="N62" s="18"/>
      <c r="O62" s="18"/>
      <c r="P62" s="18"/>
      <c r="Q62" s="18"/>
      <c r="R62" s="18"/>
      <c r="S62" s="18"/>
      <c r="T62" s="18"/>
      <c r="U62" s="18"/>
      <c r="V62" s="18"/>
      <c r="W62" s="18"/>
      <c r="X62" s="18"/>
      <c r="Y62" s="18"/>
    </row>
    <row r="63" spans="1:25" ht="15.75" customHeight="1" x14ac:dyDescent="0.2">
      <c r="A63" s="18"/>
      <c r="B63" s="62"/>
      <c r="C63" s="32"/>
      <c r="D63" s="32"/>
      <c r="E63" s="32"/>
      <c r="F63" s="18"/>
      <c r="G63" s="18"/>
      <c r="H63" s="18"/>
      <c r="I63" s="18"/>
      <c r="J63" s="18"/>
      <c r="K63" s="18"/>
      <c r="L63" s="18"/>
      <c r="M63" s="18"/>
      <c r="N63" s="18"/>
      <c r="O63" s="18"/>
      <c r="P63" s="18"/>
      <c r="Q63" s="18"/>
      <c r="R63" s="18"/>
      <c r="S63" s="18"/>
      <c r="T63" s="18"/>
      <c r="U63" s="18"/>
      <c r="V63" s="18"/>
      <c r="W63" s="18"/>
      <c r="X63" s="18"/>
      <c r="Y63" s="18"/>
    </row>
    <row r="64" spans="1:25" ht="15.75" customHeight="1" x14ac:dyDescent="0.2">
      <c r="A64" s="18"/>
      <c r="B64" s="62"/>
      <c r="C64" s="32"/>
      <c r="D64" s="32"/>
      <c r="E64" s="32"/>
      <c r="F64" s="18"/>
      <c r="G64" s="18"/>
      <c r="H64" s="18"/>
      <c r="I64" s="18"/>
      <c r="J64" s="18"/>
      <c r="K64" s="18"/>
      <c r="L64" s="18"/>
      <c r="M64" s="18"/>
      <c r="N64" s="18"/>
      <c r="O64" s="18"/>
      <c r="P64" s="18"/>
      <c r="Q64" s="18"/>
      <c r="R64" s="18"/>
      <c r="S64" s="18"/>
      <c r="T64" s="18"/>
      <c r="U64" s="18"/>
      <c r="V64" s="18"/>
      <c r="W64" s="18"/>
      <c r="X64" s="18"/>
      <c r="Y64" s="18"/>
    </row>
    <row r="65" spans="1:25" ht="15.75" customHeight="1" x14ac:dyDescent="0.2">
      <c r="A65" s="18"/>
      <c r="B65" s="62"/>
      <c r="C65" s="32"/>
      <c r="D65" s="32"/>
      <c r="E65" s="32"/>
      <c r="F65" s="18"/>
      <c r="G65" s="18"/>
      <c r="H65" s="18"/>
      <c r="I65" s="18"/>
      <c r="J65" s="18"/>
      <c r="K65" s="18"/>
      <c r="L65" s="18"/>
      <c r="M65" s="18"/>
      <c r="N65" s="18"/>
      <c r="O65" s="18"/>
      <c r="P65" s="18"/>
      <c r="Q65" s="18"/>
      <c r="R65" s="18"/>
      <c r="S65" s="18"/>
      <c r="T65" s="18"/>
      <c r="U65" s="18"/>
      <c r="V65" s="18"/>
      <c r="W65" s="18"/>
      <c r="X65" s="18"/>
      <c r="Y65" s="18"/>
    </row>
    <row r="66" spans="1:25" ht="15.75" customHeight="1" x14ac:dyDescent="0.2">
      <c r="A66" s="18"/>
      <c r="B66" s="62"/>
      <c r="C66" s="32"/>
      <c r="D66" s="32"/>
      <c r="E66" s="32"/>
      <c r="F66" s="18"/>
      <c r="G66" s="18"/>
      <c r="H66" s="18"/>
      <c r="I66" s="18"/>
      <c r="J66" s="18"/>
      <c r="K66" s="18"/>
      <c r="L66" s="18"/>
      <c r="M66" s="18"/>
      <c r="N66" s="18"/>
      <c r="O66" s="18"/>
      <c r="P66" s="18"/>
      <c r="Q66" s="18"/>
      <c r="R66" s="18"/>
      <c r="S66" s="18"/>
      <c r="T66" s="18"/>
      <c r="U66" s="18"/>
      <c r="V66" s="18"/>
      <c r="W66" s="18"/>
      <c r="X66" s="18"/>
      <c r="Y66" s="18"/>
    </row>
    <row r="67" spans="1:25" ht="15.75" customHeight="1" x14ac:dyDescent="0.2">
      <c r="A67" s="18"/>
      <c r="B67" s="62"/>
      <c r="C67" s="32"/>
      <c r="D67" s="32"/>
      <c r="E67" s="32"/>
      <c r="F67" s="18"/>
      <c r="G67" s="18"/>
      <c r="H67" s="18"/>
      <c r="I67" s="18"/>
      <c r="J67" s="18"/>
      <c r="K67" s="18"/>
      <c r="L67" s="18"/>
      <c r="M67" s="18"/>
      <c r="N67" s="18"/>
      <c r="O67" s="18"/>
      <c r="P67" s="18"/>
      <c r="Q67" s="18"/>
      <c r="R67" s="18"/>
      <c r="S67" s="18"/>
      <c r="T67" s="18"/>
      <c r="U67" s="18"/>
      <c r="V67" s="18"/>
      <c r="W67" s="18"/>
      <c r="X67" s="18"/>
      <c r="Y67" s="18"/>
    </row>
    <row r="68" spans="1:25" ht="15.75" customHeight="1" x14ac:dyDescent="0.2">
      <c r="A68" s="18"/>
      <c r="B68" s="62"/>
      <c r="C68" s="32"/>
      <c r="D68" s="32"/>
      <c r="E68" s="32"/>
      <c r="F68" s="18"/>
      <c r="G68" s="18"/>
      <c r="H68" s="18"/>
      <c r="I68" s="18"/>
      <c r="J68" s="18"/>
      <c r="K68" s="18"/>
      <c r="L68" s="18"/>
      <c r="M68" s="18"/>
      <c r="N68" s="18"/>
      <c r="O68" s="18"/>
      <c r="P68" s="18"/>
      <c r="Q68" s="18"/>
      <c r="R68" s="18"/>
      <c r="S68" s="18"/>
      <c r="T68" s="18"/>
      <c r="U68" s="18"/>
      <c r="V68" s="18"/>
      <c r="W68" s="18"/>
      <c r="X68" s="18"/>
      <c r="Y68" s="18"/>
    </row>
    <row r="69" spans="1:25" ht="15.75" customHeight="1" x14ac:dyDescent="0.2">
      <c r="A69" s="18"/>
      <c r="B69" s="62"/>
      <c r="C69" s="32"/>
      <c r="D69" s="32"/>
      <c r="E69" s="32"/>
      <c r="F69" s="18"/>
      <c r="G69" s="18"/>
      <c r="H69" s="18"/>
      <c r="I69" s="18"/>
      <c r="J69" s="18"/>
      <c r="K69" s="18"/>
      <c r="L69" s="18"/>
      <c r="M69" s="18"/>
      <c r="N69" s="18"/>
      <c r="O69" s="18"/>
      <c r="P69" s="18"/>
      <c r="Q69" s="18"/>
      <c r="R69" s="18"/>
      <c r="S69" s="18"/>
      <c r="T69" s="18"/>
      <c r="U69" s="18"/>
      <c r="V69" s="18"/>
      <c r="W69" s="18"/>
      <c r="X69" s="18"/>
      <c r="Y69" s="18"/>
    </row>
    <row r="70" spans="1:25" ht="15.75" customHeight="1" x14ac:dyDescent="0.2">
      <c r="A70" s="18"/>
      <c r="B70" s="62"/>
      <c r="C70" s="32"/>
      <c r="D70" s="32"/>
      <c r="E70" s="32"/>
      <c r="F70" s="18"/>
      <c r="G70" s="18"/>
      <c r="H70" s="18"/>
      <c r="I70" s="18"/>
      <c r="J70" s="18"/>
      <c r="K70" s="18"/>
      <c r="L70" s="18"/>
      <c r="M70" s="18"/>
      <c r="N70" s="18"/>
      <c r="O70" s="18"/>
      <c r="P70" s="18"/>
      <c r="Q70" s="18"/>
      <c r="R70" s="18"/>
      <c r="S70" s="18"/>
      <c r="T70" s="18"/>
      <c r="U70" s="18"/>
      <c r="V70" s="18"/>
      <c r="W70" s="18"/>
      <c r="X70" s="18"/>
      <c r="Y70" s="18"/>
    </row>
    <row r="71" spans="1:25" ht="15.75" customHeight="1" x14ac:dyDescent="0.2">
      <c r="A71" s="18"/>
      <c r="B71" s="62"/>
      <c r="C71" s="32"/>
      <c r="D71" s="32"/>
      <c r="E71" s="32"/>
      <c r="F71" s="18"/>
      <c r="G71" s="18"/>
      <c r="H71" s="18"/>
      <c r="I71" s="18"/>
      <c r="J71" s="18"/>
      <c r="K71" s="18"/>
      <c r="L71" s="18"/>
      <c r="M71" s="18"/>
      <c r="N71" s="18"/>
      <c r="O71" s="18"/>
      <c r="P71" s="18"/>
      <c r="Q71" s="18"/>
      <c r="R71" s="18"/>
      <c r="S71" s="18"/>
      <c r="T71" s="18"/>
      <c r="U71" s="18"/>
      <c r="V71" s="18"/>
      <c r="W71" s="18"/>
      <c r="X71" s="18"/>
      <c r="Y71" s="18"/>
    </row>
    <row r="72" spans="1:25" ht="15.75" customHeight="1" x14ac:dyDescent="0.2">
      <c r="A72" s="18"/>
      <c r="B72" s="62"/>
      <c r="C72" s="32"/>
      <c r="D72" s="32"/>
      <c r="E72" s="32"/>
      <c r="F72" s="18"/>
      <c r="G72" s="18"/>
      <c r="H72" s="18"/>
      <c r="I72" s="18"/>
      <c r="J72" s="18"/>
      <c r="K72" s="18"/>
      <c r="L72" s="18"/>
      <c r="M72" s="18"/>
      <c r="N72" s="18"/>
      <c r="O72" s="18"/>
      <c r="P72" s="18"/>
      <c r="Q72" s="18"/>
      <c r="R72" s="18"/>
      <c r="S72" s="18"/>
      <c r="T72" s="18"/>
      <c r="U72" s="18"/>
      <c r="V72" s="18"/>
      <c r="W72" s="18"/>
      <c r="X72" s="18"/>
      <c r="Y72" s="18"/>
    </row>
    <row r="73" spans="1:25" ht="15.75" customHeight="1" x14ac:dyDescent="0.2">
      <c r="A73" s="18"/>
      <c r="B73" s="62"/>
      <c r="C73" s="32"/>
      <c r="D73" s="32"/>
      <c r="E73" s="32"/>
      <c r="F73" s="18"/>
      <c r="G73" s="18"/>
      <c r="H73" s="18"/>
      <c r="I73" s="18"/>
      <c r="J73" s="18"/>
      <c r="K73" s="18"/>
      <c r="L73" s="18"/>
      <c r="M73" s="18"/>
      <c r="N73" s="18"/>
      <c r="O73" s="18"/>
      <c r="P73" s="18"/>
      <c r="Q73" s="18"/>
      <c r="R73" s="18"/>
      <c r="S73" s="18"/>
      <c r="T73" s="18"/>
      <c r="U73" s="18"/>
      <c r="V73" s="18"/>
      <c r="W73" s="18"/>
      <c r="X73" s="18"/>
      <c r="Y73" s="18"/>
    </row>
    <row r="74" spans="1:25" ht="15.75" customHeight="1" x14ac:dyDescent="0.2">
      <c r="A74" s="18"/>
      <c r="B74" s="62"/>
      <c r="C74" s="32"/>
      <c r="D74" s="32"/>
      <c r="E74" s="32"/>
      <c r="F74" s="18"/>
      <c r="G74" s="18"/>
      <c r="H74" s="18"/>
      <c r="I74" s="18"/>
      <c r="J74" s="18"/>
      <c r="K74" s="18"/>
      <c r="L74" s="18"/>
      <c r="M74" s="18"/>
      <c r="N74" s="18"/>
      <c r="O74" s="18"/>
      <c r="P74" s="18"/>
      <c r="Q74" s="18"/>
      <c r="R74" s="18"/>
      <c r="S74" s="18"/>
      <c r="T74" s="18"/>
      <c r="U74" s="18"/>
      <c r="V74" s="18"/>
      <c r="W74" s="18"/>
      <c r="X74" s="18"/>
      <c r="Y74" s="18"/>
    </row>
    <row r="75" spans="1:25" ht="15.75" customHeight="1" x14ac:dyDescent="0.2">
      <c r="A75" s="18"/>
      <c r="B75" s="62"/>
      <c r="C75" s="32"/>
      <c r="D75" s="32"/>
      <c r="E75" s="32"/>
      <c r="F75" s="18"/>
      <c r="G75" s="18"/>
      <c r="H75" s="18"/>
      <c r="I75" s="18"/>
      <c r="J75" s="18"/>
      <c r="K75" s="18"/>
      <c r="L75" s="18"/>
      <c r="M75" s="18"/>
      <c r="N75" s="18"/>
      <c r="O75" s="18"/>
      <c r="P75" s="18"/>
      <c r="Q75" s="18"/>
      <c r="R75" s="18"/>
      <c r="S75" s="18"/>
      <c r="T75" s="18"/>
      <c r="U75" s="18"/>
      <c r="V75" s="18"/>
      <c r="W75" s="18"/>
      <c r="X75" s="18"/>
      <c r="Y75" s="18"/>
    </row>
    <row r="76" spans="1:25" ht="15.75" customHeight="1" x14ac:dyDescent="0.2">
      <c r="A76" s="18"/>
      <c r="B76" s="62"/>
      <c r="C76" s="32"/>
      <c r="D76" s="32"/>
      <c r="E76" s="32"/>
      <c r="F76" s="18"/>
      <c r="G76" s="18"/>
      <c r="H76" s="18"/>
      <c r="I76" s="18"/>
      <c r="J76" s="18"/>
      <c r="K76" s="18"/>
      <c r="L76" s="18"/>
      <c r="M76" s="18"/>
      <c r="N76" s="18"/>
      <c r="O76" s="18"/>
      <c r="P76" s="18"/>
      <c r="Q76" s="18"/>
      <c r="R76" s="18"/>
      <c r="S76" s="18"/>
      <c r="T76" s="18"/>
      <c r="U76" s="18"/>
      <c r="V76" s="18"/>
      <c r="W76" s="18"/>
      <c r="X76" s="18"/>
      <c r="Y76" s="18"/>
    </row>
    <row r="77" spans="1:25" ht="15.75" customHeight="1" x14ac:dyDescent="0.2">
      <c r="A77" s="18"/>
      <c r="B77" s="62"/>
      <c r="C77" s="32"/>
      <c r="D77" s="32"/>
      <c r="E77" s="32"/>
      <c r="F77" s="18"/>
      <c r="G77" s="18"/>
      <c r="H77" s="18"/>
      <c r="I77" s="18"/>
      <c r="J77" s="18"/>
      <c r="K77" s="18"/>
      <c r="L77" s="18"/>
      <c r="M77" s="18"/>
      <c r="N77" s="18"/>
      <c r="O77" s="18"/>
      <c r="P77" s="18"/>
      <c r="Q77" s="18"/>
      <c r="R77" s="18"/>
      <c r="S77" s="18"/>
      <c r="T77" s="18"/>
      <c r="U77" s="18"/>
      <c r="V77" s="18"/>
      <c r="W77" s="18"/>
      <c r="X77" s="18"/>
      <c r="Y77" s="18"/>
    </row>
    <row r="78" spans="1:25" ht="15.75" customHeight="1" x14ac:dyDescent="0.2">
      <c r="A78" s="18"/>
      <c r="B78" s="62"/>
      <c r="C78" s="32"/>
      <c r="D78" s="32"/>
      <c r="E78" s="32"/>
      <c r="F78" s="18"/>
      <c r="G78" s="18"/>
      <c r="H78" s="18"/>
      <c r="I78" s="18"/>
      <c r="J78" s="18"/>
      <c r="K78" s="18"/>
      <c r="L78" s="18"/>
      <c r="M78" s="18"/>
      <c r="N78" s="18"/>
      <c r="O78" s="18"/>
      <c r="P78" s="18"/>
      <c r="Q78" s="18"/>
      <c r="R78" s="18"/>
      <c r="S78" s="18"/>
      <c r="T78" s="18"/>
      <c r="U78" s="18"/>
      <c r="V78" s="18"/>
      <c r="W78" s="18"/>
      <c r="X78" s="18"/>
      <c r="Y78" s="18"/>
    </row>
    <row r="79" spans="1:25" ht="15.75" customHeight="1" x14ac:dyDescent="0.2">
      <c r="A79" s="18"/>
      <c r="B79" s="62"/>
      <c r="C79" s="32"/>
      <c r="D79" s="32"/>
      <c r="E79" s="32"/>
      <c r="F79" s="18"/>
      <c r="G79" s="18"/>
      <c r="H79" s="18"/>
      <c r="I79" s="18"/>
      <c r="J79" s="18"/>
      <c r="K79" s="18"/>
      <c r="L79" s="18"/>
      <c r="M79" s="18"/>
      <c r="N79" s="18"/>
      <c r="O79" s="18"/>
      <c r="P79" s="18"/>
      <c r="Q79" s="18"/>
      <c r="R79" s="18"/>
      <c r="S79" s="18"/>
      <c r="T79" s="18"/>
      <c r="U79" s="18"/>
      <c r="V79" s="18"/>
      <c r="W79" s="18"/>
      <c r="X79" s="18"/>
      <c r="Y79" s="18"/>
    </row>
    <row r="80" spans="1:25" ht="15.75" customHeight="1" x14ac:dyDescent="0.2">
      <c r="A80" s="18"/>
      <c r="B80" s="62"/>
      <c r="C80" s="32"/>
      <c r="D80" s="32"/>
      <c r="E80" s="32"/>
      <c r="F80" s="18"/>
      <c r="G80" s="18"/>
      <c r="H80" s="18"/>
      <c r="I80" s="18"/>
      <c r="J80" s="18"/>
      <c r="K80" s="18"/>
      <c r="L80" s="18"/>
      <c r="M80" s="18"/>
      <c r="N80" s="18"/>
      <c r="O80" s="18"/>
      <c r="P80" s="18"/>
      <c r="Q80" s="18"/>
      <c r="R80" s="18"/>
      <c r="S80" s="18"/>
      <c r="T80" s="18"/>
      <c r="U80" s="18"/>
      <c r="V80" s="18"/>
      <c r="W80" s="18"/>
      <c r="X80" s="18"/>
      <c r="Y80" s="18"/>
    </row>
    <row r="81" spans="1:25" ht="15.75" customHeight="1" x14ac:dyDescent="0.2">
      <c r="A81" s="18"/>
      <c r="B81" s="62"/>
      <c r="C81" s="32"/>
      <c r="D81" s="32"/>
      <c r="E81" s="32"/>
      <c r="F81" s="18"/>
      <c r="G81" s="18"/>
      <c r="H81" s="18"/>
      <c r="I81" s="18"/>
      <c r="J81" s="18"/>
      <c r="K81" s="18"/>
      <c r="L81" s="18"/>
      <c r="M81" s="18"/>
      <c r="N81" s="18"/>
      <c r="O81" s="18"/>
      <c r="P81" s="18"/>
      <c r="Q81" s="18"/>
      <c r="R81" s="18"/>
      <c r="S81" s="18"/>
      <c r="T81" s="18"/>
      <c r="U81" s="18"/>
      <c r="V81" s="18"/>
      <c r="W81" s="18"/>
      <c r="X81" s="18"/>
      <c r="Y81" s="18"/>
    </row>
    <row r="82" spans="1:25" ht="15.75" customHeight="1" x14ac:dyDescent="0.2">
      <c r="A82" s="18"/>
      <c r="B82" s="62"/>
      <c r="C82" s="32"/>
      <c r="D82" s="32"/>
      <c r="E82" s="32"/>
      <c r="F82" s="18"/>
      <c r="G82" s="18"/>
      <c r="H82" s="18"/>
      <c r="I82" s="18"/>
      <c r="J82" s="18"/>
      <c r="K82" s="18"/>
      <c r="L82" s="18"/>
      <c r="M82" s="18"/>
      <c r="N82" s="18"/>
      <c r="O82" s="18"/>
      <c r="P82" s="18"/>
      <c r="Q82" s="18"/>
      <c r="R82" s="18"/>
      <c r="S82" s="18"/>
      <c r="T82" s="18"/>
      <c r="U82" s="18"/>
      <c r="V82" s="18"/>
      <c r="W82" s="18"/>
      <c r="X82" s="18"/>
      <c r="Y82" s="18"/>
    </row>
    <row r="83" spans="1:25" ht="15.75" customHeight="1" x14ac:dyDescent="0.2">
      <c r="A83" s="18"/>
      <c r="B83" s="62"/>
      <c r="C83" s="32"/>
      <c r="D83" s="32"/>
      <c r="E83" s="32"/>
      <c r="F83" s="18"/>
      <c r="G83" s="18"/>
      <c r="H83" s="18"/>
      <c r="I83" s="18"/>
      <c r="J83" s="18"/>
      <c r="K83" s="18"/>
      <c r="L83" s="18"/>
      <c r="M83" s="18"/>
      <c r="N83" s="18"/>
      <c r="O83" s="18"/>
      <c r="P83" s="18"/>
      <c r="Q83" s="18"/>
      <c r="R83" s="18"/>
      <c r="S83" s="18"/>
      <c r="T83" s="18"/>
      <c r="U83" s="18"/>
      <c r="V83" s="18"/>
      <c r="W83" s="18"/>
      <c r="X83" s="18"/>
      <c r="Y83" s="18"/>
    </row>
    <row r="84" spans="1:25" ht="15.75" customHeight="1" x14ac:dyDescent="0.2">
      <c r="A84" s="18"/>
      <c r="B84" s="62"/>
      <c r="C84" s="32"/>
      <c r="D84" s="32"/>
      <c r="E84" s="32"/>
      <c r="F84" s="18"/>
      <c r="G84" s="18"/>
      <c r="H84" s="18"/>
      <c r="I84" s="18"/>
      <c r="J84" s="18"/>
      <c r="K84" s="18"/>
      <c r="L84" s="18"/>
      <c r="M84" s="18"/>
      <c r="N84" s="18"/>
      <c r="O84" s="18"/>
      <c r="P84" s="18"/>
      <c r="Q84" s="18"/>
      <c r="R84" s="18"/>
      <c r="S84" s="18"/>
      <c r="T84" s="18"/>
      <c r="U84" s="18"/>
      <c r="V84" s="18"/>
      <c r="W84" s="18"/>
      <c r="X84" s="18"/>
      <c r="Y84" s="18"/>
    </row>
    <row r="85" spans="1:25" ht="15.75" customHeight="1" x14ac:dyDescent="0.2">
      <c r="A85" s="18"/>
      <c r="B85" s="62"/>
      <c r="C85" s="32"/>
      <c r="D85" s="32"/>
      <c r="E85" s="32"/>
      <c r="F85" s="18"/>
      <c r="G85" s="18"/>
      <c r="H85" s="18"/>
      <c r="I85" s="18"/>
      <c r="J85" s="18"/>
      <c r="K85" s="18"/>
      <c r="L85" s="18"/>
      <c r="M85" s="18"/>
      <c r="N85" s="18"/>
      <c r="O85" s="18"/>
      <c r="P85" s="18"/>
      <c r="Q85" s="18"/>
      <c r="R85" s="18"/>
      <c r="S85" s="18"/>
      <c r="T85" s="18"/>
      <c r="U85" s="18"/>
      <c r="V85" s="18"/>
      <c r="W85" s="18"/>
      <c r="X85" s="18"/>
      <c r="Y85" s="18"/>
    </row>
    <row r="86" spans="1:25" ht="15.75" customHeight="1" x14ac:dyDescent="0.2">
      <c r="A86" s="18"/>
      <c r="B86" s="62"/>
      <c r="C86" s="32"/>
      <c r="D86" s="32"/>
      <c r="E86" s="32"/>
      <c r="F86" s="18"/>
      <c r="G86" s="18"/>
      <c r="H86" s="18"/>
      <c r="I86" s="18"/>
      <c r="J86" s="18"/>
      <c r="K86" s="18"/>
      <c r="L86" s="18"/>
      <c r="M86" s="18"/>
      <c r="N86" s="18"/>
      <c r="O86" s="18"/>
      <c r="P86" s="18"/>
      <c r="Q86" s="18"/>
      <c r="R86" s="18"/>
      <c r="S86" s="18"/>
      <c r="T86" s="18"/>
      <c r="U86" s="18"/>
      <c r="V86" s="18"/>
      <c r="W86" s="18"/>
      <c r="X86" s="18"/>
      <c r="Y86" s="18"/>
    </row>
    <row r="87" spans="1:25" ht="15.75" customHeight="1" x14ac:dyDescent="0.2">
      <c r="A87" s="18"/>
      <c r="B87" s="62"/>
      <c r="C87" s="32"/>
      <c r="D87" s="32"/>
      <c r="E87" s="32"/>
      <c r="F87" s="18"/>
      <c r="G87" s="18"/>
      <c r="H87" s="18"/>
      <c r="I87" s="18"/>
      <c r="J87" s="18"/>
      <c r="K87" s="18"/>
      <c r="L87" s="18"/>
      <c r="M87" s="18"/>
      <c r="N87" s="18"/>
      <c r="O87" s="18"/>
      <c r="P87" s="18"/>
      <c r="Q87" s="18"/>
      <c r="R87" s="18"/>
      <c r="S87" s="18"/>
      <c r="T87" s="18"/>
      <c r="U87" s="18"/>
      <c r="V87" s="18"/>
      <c r="W87" s="18"/>
      <c r="X87" s="18"/>
      <c r="Y87" s="18"/>
    </row>
    <row r="88" spans="1:25" ht="15.75" customHeight="1" x14ac:dyDescent="0.2">
      <c r="A88" s="18"/>
      <c r="B88" s="62"/>
      <c r="C88" s="32"/>
      <c r="D88" s="32"/>
      <c r="E88" s="32"/>
      <c r="F88" s="18"/>
      <c r="G88" s="18"/>
      <c r="H88" s="18"/>
      <c r="I88" s="18"/>
      <c r="J88" s="18"/>
      <c r="K88" s="18"/>
      <c r="L88" s="18"/>
      <c r="M88" s="18"/>
      <c r="N88" s="18"/>
      <c r="O88" s="18"/>
      <c r="P88" s="18"/>
      <c r="Q88" s="18"/>
      <c r="R88" s="18"/>
      <c r="S88" s="18"/>
      <c r="T88" s="18"/>
      <c r="U88" s="18"/>
      <c r="V88" s="18"/>
      <c r="W88" s="18"/>
      <c r="X88" s="18"/>
      <c r="Y88" s="18"/>
    </row>
    <row r="89" spans="1:25" ht="15.75" customHeight="1" x14ac:dyDescent="0.2">
      <c r="A89" s="18"/>
      <c r="B89" s="62"/>
      <c r="C89" s="32"/>
      <c r="D89" s="32"/>
      <c r="E89" s="32"/>
      <c r="F89" s="18"/>
      <c r="G89" s="18"/>
      <c r="H89" s="18"/>
      <c r="I89" s="18"/>
      <c r="J89" s="18"/>
      <c r="K89" s="18"/>
      <c r="L89" s="18"/>
      <c r="M89" s="18"/>
      <c r="N89" s="18"/>
      <c r="O89" s="18"/>
      <c r="P89" s="18"/>
      <c r="Q89" s="18"/>
      <c r="R89" s="18"/>
      <c r="S89" s="18"/>
      <c r="T89" s="18"/>
      <c r="U89" s="18"/>
      <c r="V89" s="18"/>
      <c r="W89" s="18"/>
      <c r="X89" s="18"/>
      <c r="Y89" s="18"/>
    </row>
    <row r="90" spans="1:25" ht="15.75" customHeight="1" x14ac:dyDescent="0.2">
      <c r="A90" s="18"/>
      <c r="B90" s="62"/>
      <c r="C90" s="32"/>
      <c r="D90" s="32"/>
      <c r="E90" s="32"/>
      <c r="F90" s="18"/>
      <c r="G90" s="18"/>
      <c r="H90" s="18"/>
      <c r="I90" s="18"/>
      <c r="J90" s="18"/>
      <c r="K90" s="18"/>
      <c r="L90" s="18"/>
      <c r="M90" s="18"/>
      <c r="N90" s="18"/>
      <c r="O90" s="18"/>
      <c r="P90" s="18"/>
      <c r="Q90" s="18"/>
      <c r="R90" s="18"/>
      <c r="S90" s="18"/>
      <c r="T90" s="18"/>
      <c r="U90" s="18"/>
      <c r="V90" s="18"/>
      <c r="W90" s="18"/>
      <c r="X90" s="18"/>
      <c r="Y90" s="18"/>
    </row>
    <row r="91" spans="1:25" ht="15.75" customHeight="1" x14ac:dyDescent="0.2">
      <c r="A91" s="18"/>
      <c r="B91" s="62"/>
      <c r="C91" s="32"/>
      <c r="D91" s="32"/>
      <c r="E91" s="32"/>
      <c r="F91" s="18"/>
      <c r="G91" s="18"/>
      <c r="H91" s="18"/>
      <c r="I91" s="18"/>
      <c r="J91" s="18"/>
      <c r="K91" s="18"/>
      <c r="L91" s="18"/>
      <c r="M91" s="18"/>
      <c r="N91" s="18"/>
      <c r="O91" s="18"/>
      <c r="P91" s="18"/>
      <c r="Q91" s="18"/>
      <c r="R91" s="18"/>
      <c r="S91" s="18"/>
      <c r="T91" s="18"/>
      <c r="U91" s="18"/>
      <c r="V91" s="18"/>
      <c r="W91" s="18"/>
      <c r="X91" s="18"/>
      <c r="Y91" s="18"/>
    </row>
    <row r="92" spans="1:25" ht="15.75" customHeight="1" x14ac:dyDescent="0.2">
      <c r="A92" s="18"/>
      <c r="B92" s="62"/>
      <c r="C92" s="32"/>
      <c r="D92" s="32"/>
      <c r="E92" s="32"/>
      <c r="F92" s="18"/>
      <c r="G92" s="18"/>
      <c r="H92" s="18"/>
      <c r="I92" s="18"/>
      <c r="J92" s="18"/>
      <c r="K92" s="18"/>
      <c r="L92" s="18"/>
      <c r="M92" s="18"/>
      <c r="N92" s="18"/>
      <c r="O92" s="18"/>
      <c r="P92" s="18"/>
      <c r="Q92" s="18"/>
      <c r="R92" s="18"/>
      <c r="S92" s="18"/>
      <c r="T92" s="18"/>
      <c r="U92" s="18"/>
      <c r="V92" s="18"/>
      <c r="W92" s="18"/>
      <c r="X92" s="18"/>
      <c r="Y92" s="18"/>
    </row>
    <row r="93" spans="1:25" ht="15.75" customHeight="1" x14ac:dyDescent="0.2">
      <c r="A93" s="18"/>
      <c r="B93" s="62"/>
      <c r="C93" s="32"/>
      <c r="D93" s="32"/>
      <c r="E93" s="32"/>
      <c r="F93" s="18"/>
      <c r="G93" s="18"/>
      <c r="H93" s="18"/>
      <c r="I93" s="18"/>
      <c r="J93" s="18"/>
      <c r="K93" s="18"/>
      <c r="L93" s="18"/>
      <c r="M93" s="18"/>
      <c r="N93" s="18"/>
      <c r="O93" s="18"/>
      <c r="P93" s="18"/>
      <c r="Q93" s="18"/>
      <c r="R93" s="18"/>
      <c r="S93" s="18"/>
      <c r="T93" s="18"/>
      <c r="U93" s="18"/>
      <c r="V93" s="18"/>
      <c r="W93" s="18"/>
      <c r="X93" s="18"/>
      <c r="Y93" s="18"/>
    </row>
    <row r="94" spans="1:25" ht="15.75" customHeight="1" x14ac:dyDescent="0.2">
      <c r="A94" s="18"/>
      <c r="B94" s="62"/>
      <c r="C94" s="32"/>
      <c r="D94" s="32"/>
      <c r="E94" s="32"/>
      <c r="F94" s="18"/>
      <c r="G94" s="18"/>
      <c r="H94" s="18"/>
      <c r="I94" s="18"/>
      <c r="J94" s="18"/>
      <c r="K94" s="18"/>
      <c r="L94" s="18"/>
      <c r="M94" s="18"/>
      <c r="N94" s="18"/>
      <c r="O94" s="18"/>
      <c r="P94" s="18"/>
      <c r="Q94" s="18"/>
      <c r="R94" s="18"/>
      <c r="S94" s="18"/>
      <c r="T94" s="18"/>
      <c r="U94" s="18"/>
      <c r="V94" s="18"/>
      <c r="W94" s="18"/>
      <c r="X94" s="18"/>
      <c r="Y94" s="18"/>
    </row>
    <row r="95" spans="1:25" ht="15.75" customHeight="1" x14ac:dyDescent="0.2">
      <c r="A95" s="18"/>
      <c r="B95" s="62"/>
      <c r="C95" s="32"/>
      <c r="D95" s="32"/>
      <c r="E95" s="32"/>
      <c r="F95" s="18"/>
      <c r="G95" s="18"/>
      <c r="H95" s="18"/>
      <c r="I95" s="18"/>
      <c r="J95" s="18"/>
      <c r="K95" s="18"/>
      <c r="L95" s="18"/>
      <c r="M95" s="18"/>
      <c r="N95" s="18"/>
      <c r="O95" s="18"/>
      <c r="P95" s="18"/>
      <c r="Q95" s="18"/>
      <c r="R95" s="18"/>
      <c r="S95" s="18"/>
      <c r="T95" s="18"/>
      <c r="U95" s="18"/>
      <c r="V95" s="18"/>
      <c r="W95" s="18"/>
      <c r="X95" s="18"/>
      <c r="Y95" s="18"/>
    </row>
    <row r="96" spans="1:25" ht="15.75" customHeight="1" x14ac:dyDescent="0.2">
      <c r="A96" s="18"/>
      <c r="B96" s="62"/>
      <c r="C96" s="32"/>
      <c r="D96" s="32"/>
      <c r="E96" s="32"/>
      <c r="F96" s="18"/>
      <c r="G96" s="18"/>
      <c r="H96" s="18"/>
      <c r="I96" s="18"/>
      <c r="J96" s="18"/>
      <c r="K96" s="18"/>
      <c r="L96" s="18"/>
      <c r="M96" s="18"/>
      <c r="N96" s="18"/>
      <c r="O96" s="18"/>
      <c r="P96" s="18"/>
      <c r="Q96" s="18"/>
      <c r="R96" s="18"/>
      <c r="S96" s="18"/>
      <c r="T96" s="18"/>
      <c r="U96" s="18"/>
      <c r="V96" s="18"/>
      <c r="W96" s="18"/>
      <c r="X96" s="18"/>
      <c r="Y96" s="18"/>
    </row>
    <row r="97" spans="1:25" ht="15.75" customHeight="1" x14ac:dyDescent="0.2">
      <c r="A97" s="18"/>
      <c r="B97" s="62"/>
      <c r="C97" s="32"/>
      <c r="D97" s="32"/>
      <c r="E97" s="32"/>
      <c r="F97" s="18"/>
      <c r="G97" s="18"/>
      <c r="H97" s="18"/>
      <c r="I97" s="18"/>
      <c r="J97" s="18"/>
      <c r="K97" s="18"/>
      <c r="L97" s="18"/>
      <c r="M97" s="18"/>
      <c r="N97" s="18"/>
      <c r="O97" s="18"/>
      <c r="P97" s="18"/>
      <c r="Q97" s="18"/>
      <c r="R97" s="18"/>
      <c r="S97" s="18"/>
      <c r="T97" s="18"/>
      <c r="U97" s="18"/>
      <c r="V97" s="18"/>
      <c r="W97" s="18"/>
      <c r="X97" s="18"/>
      <c r="Y97" s="18"/>
    </row>
    <row r="98" spans="1:25" ht="15.75" customHeight="1" x14ac:dyDescent="0.2">
      <c r="A98" s="18"/>
      <c r="B98" s="62"/>
      <c r="C98" s="32"/>
      <c r="D98" s="32"/>
      <c r="E98" s="32"/>
      <c r="F98" s="18"/>
      <c r="G98" s="18"/>
      <c r="H98" s="18"/>
      <c r="I98" s="18"/>
      <c r="J98" s="18"/>
      <c r="K98" s="18"/>
      <c r="L98" s="18"/>
      <c r="M98" s="18"/>
      <c r="N98" s="18"/>
      <c r="O98" s="18"/>
      <c r="P98" s="18"/>
      <c r="Q98" s="18"/>
      <c r="R98" s="18"/>
      <c r="S98" s="18"/>
      <c r="T98" s="18"/>
      <c r="U98" s="18"/>
      <c r="V98" s="18"/>
      <c r="W98" s="18"/>
      <c r="X98" s="18"/>
      <c r="Y98" s="18"/>
    </row>
    <row r="99" spans="1:25" ht="15.75" customHeight="1" x14ac:dyDescent="0.2">
      <c r="A99" s="18"/>
      <c r="B99" s="62"/>
      <c r="C99" s="32"/>
      <c r="D99" s="32"/>
      <c r="E99" s="32"/>
      <c r="F99" s="18"/>
      <c r="G99" s="18"/>
      <c r="H99" s="18"/>
      <c r="I99" s="18"/>
      <c r="J99" s="18"/>
      <c r="K99" s="18"/>
      <c r="L99" s="18"/>
      <c r="M99" s="18"/>
      <c r="N99" s="18"/>
      <c r="O99" s="18"/>
      <c r="P99" s="18"/>
      <c r="Q99" s="18"/>
      <c r="R99" s="18"/>
      <c r="S99" s="18"/>
      <c r="T99" s="18"/>
      <c r="U99" s="18"/>
      <c r="V99" s="18"/>
      <c r="W99" s="18"/>
      <c r="X99" s="18"/>
      <c r="Y99" s="18"/>
    </row>
    <row r="100" spans="1:25" ht="15.75" customHeight="1" x14ac:dyDescent="0.2">
      <c r="A100" s="18"/>
      <c r="B100" s="62"/>
      <c r="C100" s="32"/>
      <c r="D100" s="32"/>
      <c r="E100" s="32"/>
      <c r="F100" s="18"/>
      <c r="G100" s="18"/>
      <c r="H100" s="18"/>
      <c r="I100" s="18"/>
      <c r="J100" s="18"/>
      <c r="K100" s="18"/>
      <c r="L100" s="18"/>
      <c r="M100" s="18"/>
      <c r="N100" s="18"/>
      <c r="O100" s="18"/>
      <c r="P100" s="18"/>
      <c r="Q100" s="18"/>
      <c r="R100" s="18"/>
      <c r="S100" s="18"/>
      <c r="T100" s="18"/>
      <c r="U100" s="18"/>
      <c r="V100" s="18"/>
      <c r="W100" s="18"/>
      <c r="X100" s="18"/>
      <c r="Y100" s="18"/>
    </row>
    <row r="101" spans="1:25" ht="15.75" customHeight="1" x14ac:dyDescent="0.2">
      <c r="A101" s="18"/>
      <c r="B101" s="62"/>
      <c r="C101" s="32"/>
      <c r="D101" s="32"/>
      <c r="E101" s="32"/>
      <c r="F101" s="18"/>
      <c r="G101" s="18"/>
      <c r="H101" s="18"/>
      <c r="I101" s="18"/>
      <c r="J101" s="18"/>
      <c r="K101" s="18"/>
      <c r="L101" s="18"/>
      <c r="M101" s="18"/>
      <c r="N101" s="18"/>
      <c r="O101" s="18"/>
      <c r="P101" s="18"/>
      <c r="Q101" s="18"/>
      <c r="R101" s="18"/>
      <c r="S101" s="18"/>
      <c r="T101" s="18"/>
      <c r="U101" s="18"/>
      <c r="V101" s="18"/>
      <c r="W101" s="18"/>
      <c r="X101" s="18"/>
      <c r="Y101" s="18"/>
    </row>
    <row r="102" spans="1:25" ht="15.75" customHeight="1" x14ac:dyDescent="0.2">
      <c r="A102" s="18"/>
      <c r="B102" s="62"/>
      <c r="C102" s="32"/>
      <c r="D102" s="32"/>
      <c r="E102" s="32"/>
      <c r="F102" s="18"/>
      <c r="G102" s="18"/>
      <c r="H102" s="18"/>
      <c r="I102" s="18"/>
      <c r="J102" s="18"/>
      <c r="K102" s="18"/>
      <c r="L102" s="18"/>
      <c r="M102" s="18"/>
      <c r="N102" s="18"/>
      <c r="O102" s="18"/>
      <c r="P102" s="18"/>
      <c r="Q102" s="18"/>
      <c r="R102" s="18"/>
      <c r="S102" s="18"/>
      <c r="T102" s="18"/>
      <c r="U102" s="18"/>
      <c r="V102" s="18"/>
      <c r="W102" s="18"/>
      <c r="X102" s="18"/>
      <c r="Y102" s="18"/>
    </row>
    <row r="103" spans="1:25" ht="15.75" customHeight="1" x14ac:dyDescent="0.2">
      <c r="A103" s="18"/>
      <c r="B103" s="62"/>
      <c r="C103" s="32"/>
      <c r="D103" s="32"/>
      <c r="E103" s="32"/>
      <c r="F103" s="18"/>
      <c r="G103" s="18"/>
      <c r="H103" s="18"/>
      <c r="I103" s="18"/>
      <c r="J103" s="18"/>
      <c r="K103" s="18"/>
      <c r="L103" s="18"/>
      <c r="M103" s="18"/>
      <c r="N103" s="18"/>
      <c r="O103" s="18"/>
      <c r="P103" s="18"/>
      <c r="Q103" s="18"/>
      <c r="R103" s="18"/>
      <c r="S103" s="18"/>
      <c r="T103" s="18"/>
      <c r="U103" s="18"/>
      <c r="V103" s="18"/>
      <c r="W103" s="18"/>
      <c r="X103" s="18"/>
      <c r="Y103" s="18"/>
    </row>
    <row r="104" spans="1:25" ht="15.75" customHeight="1" x14ac:dyDescent="0.2">
      <c r="A104" s="18"/>
      <c r="B104" s="62"/>
      <c r="C104" s="32"/>
      <c r="D104" s="32"/>
      <c r="E104" s="32"/>
      <c r="F104" s="18"/>
      <c r="G104" s="18"/>
      <c r="H104" s="18"/>
      <c r="I104" s="18"/>
      <c r="J104" s="18"/>
      <c r="K104" s="18"/>
      <c r="L104" s="18"/>
      <c r="M104" s="18"/>
      <c r="N104" s="18"/>
      <c r="O104" s="18"/>
      <c r="P104" s="18"/>
      <c r="Q104" s="18"/>
      <c r="R104" s="18"/>
      <c r="S104" s="18"/>
      <c r="T104" s="18"/>
      <c r="U104" s="18"/>
      <c r="V104" s="18"/>
      <c r="W104" s="18"/>
      <c r="X104" s="18"/>
      <c r="Y104" s="18"/>
    </row>
    <row r="105" spans="1:25" ht="15.75" customHeight="1" x14ac:dyDescent="0.2">
      <c r="A105" s="18"/>
      <c r="B105" s="62"/>
      <c r="C105" s="32"/>
      <c r="D105" s="32"/>
      <c r="E105" s="32"/>
      <c r="F105" s="18"/>
      <c r="G105" s="18"/>
      <c r="H105" s="18"/>
      <c r="I105" s="18"/>
      <c r="J105" s="18"/>
      <c r="K105" s="18"/>
      <c r="L105" s="18"/>
      <c r="M105" s="18"/>
      <c r="N105" s="18"/>
      <c r="O105" s="18"/>
      <c r="P105" s="18"/>
      <c r="Q105" s="18"/>
      <c r="R105" s="18"/>
      <c r="S105" s="18"/>
      <c r="T105" s="18"/>
      <c r="U105" s="18"/>
      <c r="V105" s="18"/>
      <c r="W105" s="18"/>
      <c r="X105" s="18"/>
      <c r="Y105" s="18"/>
    </row>
    <row r="106" spans="1:25" ht="15.75" customHeight="1" x14ac:dyDescent="0.2">
      <c r="A106" s="18"/>
      <c r="B106" s="62"/>
      <c r="C106" s="32"/>
      <c r="D106" s="32"/>
      <c r="E106" s="32"/>
      <c r="F106" s="18"/>
      <c r="G106" s="18"/>
      <c r="H106" s="18"/>
      <c r="I106" s="18"/>
      <c r="J106" s="18"/>
      <c r="K106" s="18"/>
      <c r="L106" s="18"/>
      <c r="M106" s="18"/>
      <c r="N106" s="18"/>
      <c r="O106" s="18"/>
      <c r="P106" s="18"/>
      <c r="Q106" s="18"/>
      <c r="R106" s="18"/>
      <c r="S106" s="18"/>
      <c r="T106" s="18"/>
      <c r="U106" s="18"/>
      <c r="V106" s="18"/>
      <c r="W106" s="18"/>
      <c r="X106" s="18"/>
      <c r="Y106" s="18"/>
    </row>
    <row r="107" spans="1:25" ht="15.75" customHeight="1" x14ac:dyDescent="0.2">
      <c r="A107" s="18"/>
      <c r="B107" s="62"/>
      <c r="C107" s="32"/>
      <c r="D107" s="32"/>
      <c r="E107" s="32"/>
      <c r="F107" s="18"/>
      <c r="G107" s="18"/>
      <c r="H107" s="18"/>
      <c r="I107" s="18"/>
      <c r="J107" s="18"/>
      <c r="K107" s="18"/>
      <c r="L107" s="18"/>
      <c r="M107" s="18"/>
      <c r="N107" s="18"/>
      <c r="O107" s="18"/>
      <c r="P107" s="18"/>
      <c r="Q107" s="18"/>
      <c r="R107" s="18"/>
      <c r="S107" s="18"/>
      <c r="T107" s="18"/>
      <c r="U107" s="18"/>
      <c r="V107" s="18"/>
      <c r="W107" s="18"/>
      <c r="X107" s="18"/>
      <c r="Y107" s="18"/>
    </row>
    <row r="108" spans="1:25" ht="15.75" customHeight="1" x14ac:dyDescent="0.2">
      <c r="A108" s="18"/>
      <c r="B108" s="62"/>
      <c r="C108" s="32"/>
      <c r="D108" s="32"/>
      <c r="E108" s="32"/>
      <c r="F108" s="18"/>
      <c r="G108" s="18"/>
      <c r="H108" s="18"/>
      <c r="I108" s="18"/>
      <c r="J108" s="18"/>
      <c r="K108" s="18"/>
      <c r="L108" s="18"/>
      <c r="M108" s="18"/>
      <c r="N108" s="18"/>
      <c r="O108" s="18"/>
      <c r="P108" s="18"/>
      <c r="Q108" s="18"/>
      <c r="R108" s="18"/>
      <c r="S108" s="18"/>
      <c r="T108" s="18"/>
      <c r="U108" s="18"/>
      <c r="V108" s="18"/>
      <c r="W108" s="18"/>
      <c r="X108" s="18"/>
      <c r="Y108" s="18"/>
    </row>
    <row r="109" spans="1:25" ht="15.75" customHeight="1" x14ac:dyDescent="0.2">
      <c r="A109" s="18"/>
      <c r="B109" s="62"/>
      <c r="C109" s="32"/>
      <c r="D109" s="32"/>
      <c r="E109" s="32"/>
      <c r="F109" s="18"/>
      <c r="G109" s="18"/>
      <c r="H109" s="18"/>
      <c r="I109" s="18"/>
      <c r="J109" s="18"/>
      <c r="K109" s="18"/>
      <c r="L109" s="18"/>
      <c r="M109" s="18"/>
      <c r="N109" s="18"/>
      <c r="O109" s="18"/>
      <c r="P109" s="18"/>
      <c r="Q109" s="18"/>
      <c r="R109" s="18"/>
      <c r="S109" s="18"/>
      <c r="T109" s="18"/>
      <c r="U109" s="18"/>
      <c r="V109" s="18"/>
      <c r="W109" s="18"/>
      <c r="X109" s="18"/>
      <c r="Y109" s="18"/>
    </row>
    <row r="110" spans="1:25" ht="15.75" customHeight="1" x14ac:dyDescent="0.2">
      <c r="A110" s="18"/>
      <c r="B110" s="62"/>
      <c r="C110" s="32"/>
      <c r="D110" s="32"/>
      <c r="E110" s="32"/>
      <c r="F110" s="18"/>
      <c r="G110" s="18"/>
      <c r="H110" s="18"/>
      <c r="I110" s="18"/>
      <c r="J110" s="18"/>
      <c r="K110" s="18"/>
      <c r="L110" s="18"/>
      <c r="M110" s="18"/>
      <c r="N110" s="18"/>
      <c r="O110" s="18"/>
      <c r="P110" s="18"/>
      <c r="Q110" s="18"/>
      <c r="R110" s="18"/>
      <c r="S110" s="18"/>
      <c r="T110" s="18"/>
      <c r="U110" s="18"/>
      <c r="V110" s="18"/>
      <c r="W110" s="18"/>
      <c r="X110" s="18"/>
      <c r="Y110" s="18"/>
    </row>
    <row r="111" spans="1:25" ht="15.75" customHeight="1" x14ac:dyDescent="0.2">
      <c r="A111" s="18"/>
      <c r="B111" s="62"/>
      <c r="C111" s="32"/>
      <c r="D111" s="32"/>
      <c r="E111" s="32"/>
      <c r="F111" s="18"/>
      <c r="G111" s="18"/>
      <c r="H111" s="18"/>
      <c r="I111" s="18"/>
      <c r="J111" s="18"/>
      <c r="K111" s="18"/>
      <c r="L111" s="18"/>
      <c r="M111" s="18"/>
      <c r="N111" s="18"/>
      <c r="O111" s="18"/>
      <c r="P111" s="18"/>
      <c r="Q111" s="18"/>
      <c r="R111" s="18"/>
      <c r="S111" s="18"/>
      <c r="T111" s="18"/>
      <c r="U111" s="18"/>
      <c r="V111" s="18"/>
      <c r="W111" s="18"/>
      <c r="X111" s="18"/>
      <c r="Y111" s="18"/>
    </row>
    <row r="112" spans="1:25" ht="15.75" customHeight="1" x14ac:dyDescent="0.2">
      <c r="A112" s="18"/>
      <c r="B112" s="62"/>
      <c r="C112" s="32"/>
      <c r="D112" s="32"/>
      <c r="E112" s="32"/>
      <c r="F112" s="18"/>
      <c r="G112" s="18"/>
      <c r="H112" s="18"/>
      <c r="I112" s="18"/>
      <c r="J112" s="18"/>
      <c r="K112" s="18"/>
      <c r="L112" s="18"/>
      <c r="M112" s="18"/>
      <c r="N112" s="18"/>
      <c r="O112" s="18"/>
      <c r="P112" s="18"/>
      <c r="Q112" s="18"/>
      <c r="R112" s="18"/>
      <c r="S112" s="18"/>
      <c r="T112" s="18"/>
      <c r="U112" s="18"/>
      <c r="V112" s="18"/>
      <c r="W112" s="18"/>
      <c r="X112" s="18"/>
      <c r="Y112" s="18"/>
    </row>
    <row r="113" spans="1:25" ht="15.75" customHeight="1" x14ac:dyDescent="0.2">
      <c r="A113" s="18"/>
      <c r="B113" s="62"/>
      <c r="C113" s="32"/>
      <c r="D113" s="32"/>
      <c r="E113" s="32"/>
      <c r="F113" s="18"/>
      <c r="G113" s="18"/>
      <c r="H113" s="18"/>
      <c r="I113" s="18"/>
      <c r="J113" s="18"/>
      <c r="K113" s="18"/>
      <c r="L113" s="18"/>
      <c r="M113" s="18"/>
      <c r="N113" s="18"/>
      <c r="O113" s="18"/>
      <c r="P113" s="18"/>
      <c r="Q113" s="18"/>
      <c r="R113" s="18"/>
      <c r="S113" s="18"/>
      <c r="T113" s="18"/>
      <c r="U113" s="18"/>
      <c r="V113" s="18"/>
      <c r="W113" s="18"/>
      <c r="X113" s="18"/>
      <c r="Y113" s="18"/>
    </row>
    <row r="114" spans="1:25" ht="15.75" customHeight="1" x14ac:dyDescent="0.2">
      <c r="A114" s="18"/>
      <c r="B114" s="62"/>
      <c r="C114" s="32"/>
      <c r="D114" s="32"/>
      <c r="E114" s="32"/>
      <c r="F114" s="18"/>
      <c r="G114" s="18"/>
      <c r="H114" s="18"/>
      <c r="I114" s="18"/>
      <c r="J114" s="18"/>
      <c r="K114" s="18"/>
      <c r="L114" s="18"/>
      <c r="M114" s="18"/>
      <c r="N114" s="18"/>
      <c r="O114" s="18"/>
      <c r="P114" s="18"/>
      <c r="Q114" s="18"/>
      <c r="R114" s="18"/>
      <c r="S114" s="18"/>
      <c r="T114" s="18"/>
      <c r="U114" s="18"/>
      <c r="V114" s="18"/>
      <c r="W114" s="18"/>
      <c r="X114" s="18"/>
      <c r="Y114" s="18"/>
    </row>
    <row r="115" spans="1:25" ht="15.75" customHeight="1" x14ac:dyDescent="0.2">
      <c r="A115" s="18"/>
      <c r="B115" s="62"/>
      <c r="C115" s="32"/>
      <c r="D115" s="32"/>
      <c r="E115" s="32"/>
      <c r="F115" s="18"/>
      <c r="G115" s="18"/>
      <c r="H115" s="18"/>
      <c r="I115" s="18"/>
      <c r="J115" s="18"/>
      <c r="K115" s="18"/>
      <c r="L115" s="18"/>
      <c r="M115" s="18"/>
      <c r="N115" s="18"/>
      <c r="O115" s="18"/>
      <c r="P115" s="18"/>
      <c r="Q115" s="18"/>
      <c r="R115" s="18"/>
      <c r="S115" s="18"/>
      <c r="T115" s="18"/>
      <c r="U115" s="18"/>
      <c r="V115" s="18"/>
      <c r="W115" s="18"/>
      <c r="X115" s="18"/>
      <c r="Y115" s="18"/>
    </row>
    <row r="116" spans="1:25" ht="15.75" customHeight="1" x14ac:dyDescent="0.2">
      <c r="A116" s="18"/>
      <c r="B116" s="62"/>
      <c r="C116" s="32"/>
      <c r="D116" s="32"/>
      <c r="E116" s="32"/>
      <c r="F116" s="18"/>
      <c r="G116" s="18"/>
      <c r="H116" s="18"/>
      <c r="I116" s="18"/>
      <c r="J116" s="18"/>
      <c r="K116" s="18"/>
      <c r="L116" s="18"/>
      <c r="M116" s="18"/>
      <c r="N116" s="18"/>
      <c r="O116" s="18"/>
      <c r="P116" s="18"/>
      <c r="Q116" s="18"/>
      <c r="R116" s="18"/>
      <c r="S116" s="18"/>
      <c r="T116" s="18"/>
      <c r="U116" s="18"/>
      <c r="V116" s="18"/>
      <c r="W116" s="18"/>
      <c r="X116" s="18"/>
      <c r="Y116" s="18"/>
    </row>
    <row r="117" spans="1:25" ht="15.75" customHeight="1" x14ac:dyDescent="0.2">
      <c r="A117" s="18"/>
      <c r="B117" s="62"/>
      <c r="C117" s="32"/>
      <c r="D117" s="32"/>
      <c r="E117" s="32"/>
      <c r="F117" s="18"/>
      <c r="G117" s="18"/>
      <c r="H117" s="18"/>
      <c r="I117" s="18"/>
      <c r="J117" s="18"/>
      <c r="K117" s="18"/>
      <c r="L117" s="18"/>
      <c r="M117" s="18"/>
      <c r="N117" s="18"/>
      <c r="O117" s="18"/>
      <c r="P117" s="18"/>
      <c r="Q117" s="18"/>
      <c r="R117" s="18"/>
      <c r="S117" s="18"/>
      <c r="T117" s="18"/>
      <c r="U117" s="18"/>
      <c r="V117" s="18"/>
      <c r="W117" s="18"/>
      <c r="X117" s="18"/>
      <c r="Y117" s="18"/>
    </row>
    <row r="118" spans="1:25" ht="15.75" customHeight="1" x14ac:dyDescent="0.2">
      <c r="A118" s="18"/>
      <c r="B118" s="62"/>
      <c r="C118" s="32"/>
      <c r="D118" s="32"/>
      <c r="E118" s="32"/>
      <c r="F118" s="18"/>
      <c r="G118" s="18"/>
      <c r="H118" s="18"/>
      <c r="I118" s="18"/>
      <c r="J118" s="18"/>
      <c r="K118" s="18"/>
      <c r="L118" s="18"/>
      <c r="M118" s="18"/>
      <c r="N118" s="18"/>
      <c r="O118" s="18"/>
      <c r="P118" s="18"/>
      <c r="Q118" s="18"/>
      <c r="R118" s="18"/>
      <c r="S118" s="18"/>
      <c r="T118" s="18"/>
      <c r="U118" s="18"/>
      <c r="V118" s="18"/>
      <c r="W118" s="18"/>
      <c r="X118" s="18"/>
      <c r="Y118" s="18"/>
    </row>
    <row r="119" spans="1:25" ht="15.75" customHeight="1" x14ac:dyDescent="0.2">
      <c r="A119" s="18"/>
      <c r="B119" s="62"/>
      <c r="C119" s="32"/>
      <c r="D119" s="32"/>
      <c r="E119" s="32"/>
      <c r="F119" s="18"/>
      <c r="G119" s="18"/>
      <c r="H119" s="18"/>
      <c r="I119" s="18"/>
      <c r="J119" s="18"/>
      <c r="K119" s="18"/>
      <c r="L119" s="18"/>
      <c r="M119" s="18"/>
      <c r="N119" s="18"/>
      <c r="O119" s="18"/>
      <c r="P119" s="18"/>
      <c r="Q119" s="18"/>
      <c r="R119" s="18"/>
      <c r="S119" s="18"/>
      <c r="T119" s="18"/>
      <c r="U119" s="18"/>
      <c r="V119" s="18"/>
      <c r="W119" s="18"/>
      <c r="X119" s="18"/>
      <c r="Y119" s="18"/>
    </row>
    <row r="120" spans="1:25" ht="15.75" customHeight="1" x14ac:dyDescent="0.2">
      <c r="A120" s="18"/>
      <c r="B120" s="62"/>
      <c r="C120" s="32"/>
      <c r="D120" s="32"/>
      <c r="E120" s="32"/>
      <c r="F120" s="18"/>
      <c r="G120" s="18"/>
      <c r="H120" s="18"/>
      <c r="I120" s="18"/>
      <c r="J120" s="18"/>
      <c r="K120" s="18"/>
      <c r="L120" s="18"/>
      <c r="M120" s="18"/>
      <c r="N120" s="18"/>
      <c r="O120" s="18"/>
      <c r="P120" s="18"/>
      <c r="Q120" s="18"/>
      <c r="R120" s="18"/>
      <c r="S120" s="18"/>
      <c r="T120" s="18"/>
      <c r="U120" s="18"/>
      <c r="V120" s="18"/>
      <c r="W120" s="18"/>
      <c r="X120" s="18"/>
      <c r="Y120" s="18"/>
    </row>
    <row r="121" spans="1:25" ht="15.75" customHeight="1" x14ac:dyDescent="0.2">
      <c r="A121" s="18"/>
      <c r="B121" s="62"/>
      <c r="C121" s="32"/>
      <c r="D121" s="32"/>
      <c r="E121" s="32"/>
      <c r="F121" s="18"/>
      <c r="G121" s="18"/>
      <c r="H121" s="18"/>
      <c r="I121" s="18"/>
      <c r="J121" s="18"/>
      <c r="K121" s="18"/>
      <c r="L121" s="18"/>
      <c r="M121" s="18"/>
      <c r="N121" s="18"/>
      <c r="O121" s="18"/>
      <c r="P121" s="18"/>
      <c r="Q121" s="18"/>
      <c r="R121" s="18"/>
      <c r="S121" s="18"/>
      <c r="T121" s="18"/>
      <c r="U121" s="18"/>
      <c r="V121" s="18"/>
      <c r="W121" s="18"/>
      <c r="X121" s="18"/>
      <c r="Y121" s="18"/>
    </row>
    <row r="122" spans="1:25" ht="15.75" customHeight="1" x14ac:dyDescent="0.2">
      <c r="A122" s="18"/>
      <c r="B122" s="62"/>
      <c r="C122" s="32"/>
      <c r="D122" s="32"/>
      <c r="E122" s="32"/>
      <c r="F122" s="18"/>
      <c r="G122" s="18"/>
      <c r="H122" s="18"/>
      <c r="I122" s="18"/>
      <c r="J122" s="18"/>
      <c r="K122" s="18"/>
      <c r="L122" s="18"/>
      <c r="M122" s="18"/>
      <c r="N122" s="18"/>
      <c r="O122" s="18"/>
      <c r="P122" s="18"/>
      <c r="Q122" s="18"/>
      <c r="R122" s="18"/>
      <c r="S122" s="18"/>
      <c r="T122" s="18"/>
      <c r="U122" s="18"/>
      <c r="V122" s="18"/>
      <c r="W122" s="18"/>
      <c r="X122" s="18"/>
      <c r="Y122" s="18"/>
    </row>
    <row r="123" spans="1:25" ht="15.75" customHeight="1" x14ac:dyDescent="0.2">
      <c r="A123" s="18"/>
      <c r="B123" s="62"/>
      <c r="C123" s="32"/>
      <c r="D123" s="32"/>
      <c r="E123" s="32"/>
      <c r="F123" s="18"/>
      <c r="G123" s="18"/>
      <c r="H123" s="18"/>
      <c r="I123" s="18"/>
      <c r="J123" s="18"/>
      <c r="K123" s="18"/>
      <c r="L123" s="18"/>
      <c r="M123" s="18"/>
      <c r="N123" s="18"/>
      <c r="O123" s="18"/>
      <c r="P123" s="18"/>
      <c r="Q123" s="18"/>
      <c r="R123" s="18"/>
      <c r="S123" s="18"/>
      <c r="T123" s="18"/>
      <c r="U123" s="18"/>
      <c r="V123" s="18"/>
      <c r="W123" s="18"/>
      <c r="X123" s="18"/>
      <c r="Y123" s="18"/>
    </row>
    <row r="124" spans="1:25" ht="15.75" customHeight="1" x14ac:dyDescent="0.2">
      <c r="A124" s="18"/>
      <c r="B124" s="62"/>
      <c r="C124" s="32"/>
      <c r="D124" s="32"/>
      <c r="E124" s="32"/>
      <c r="F124" s="18"/>
      <c r="G124" s="18"/>
      <c r="H124" s="18"/>
      <c r="I124" s="18"/>
      <c r="J124" s="18"/>
      <c r="K124" s="18"/>
      <c r="L124" s="18"/>
      <c r="M124" s="18"/>
      <c r="N124" s="18"/>
      <c r="O124" s="18"/>
      <c r="P124" s="18"/>
      <c r="Q124" s="18"/>
      <c r="R124" s="18"/>
      <c r="S124" s="18"/>
      <c r="T124" s="18"/>
      <c r="U124" s="18"/>
      <c r="V124" s="18"/>
      <c r="W124" s="18"/>
      <c r="X124" s="18"/>
      <c r="Y124" s="18"/>
    </row>
    <row r="125" spans="1:25" ht="15.75" customHeight="1" x14ac:dyDescent="0.2">
      <c r="A125" s="18"/>
      <c r="B125" s="62"/>
      <c r="C125" s="32"/>
      <c r="D125" s="32"/>
      <c r="E125" s="32"/>
      <c r="F125" s="18"/>
      <c r="G125" s="18"/>
      <c r="H125" s="18"/>
      <c r="I125" s="18"/>
      <c r="J125" s="18"/>
      <c r="K125" s="18"/>
      <c r="L125" s="18"/>
      <c r="M125" s="18"/>
      <c r="N125" s="18"/>
      <c r="O125" s="18"/>
      <c r="P125" s="18"/>
      <c r="Q125" s="18"/>
      <c r="R125" s="18"/>
      <c r="S125" s="18"/>
      <c r="T125" s="18"/>
      <c r="U125" s="18"/>
      <c r="V125" s="18"/>
      <c r="W125" s="18"/>
      <c r="X125" s="18"/>
      <c r="Y125" s="18"/>
    </row>
    <row r="126" spans="1:25" ht="15.75" customHeight="1" x14ac:dyDescent="0.2">
      <c r="A126" s="18"/>
      <c r="B126" s="62"/>
      <c r="C126" s="32"/>
      <c r="D126" s="32"/>
      <c r="E126" s="32"/>
      <c r="F126" s="18"/>
      <c r="G126" s="18"/>
      <c r="H126" s="18"/>
      <c r="I126" s="18"/>
      <c r="J126" s="18"/>
      <c r="K126" s="18"/>
      <c r="L126" s="18"/>
      <c r="M126" s="18"/>
      <c r="N126" s="18"/>
      <c r="O126" s="18"/>
      <c r="P126" s="18"/>
      <c r="Q126" s="18"/>
      <c r="R126" s="18"/>
      <c r="S126" s="18"/>
      <c r="T126" s="18"/>
      <c r="U126" s="18"/>
      <c r="V126" s="18"/>
      <c r="W126" s="18"/>
      <c r="X126" s="18"/>
      <c r="Y126" s="18"/>
    </row>
    <row r="127" spans="1:25" ht="15.75" customHeight="1" x14ac:dyDescent="0.2">
      <c r="A127" s="18"/>
      <c r="B127" s="62"/>
      <c r="C127" s="32"/>
      <c r="D127" s="32"/>
      <c r="E127" s="32"/>
      <c r="F127" s="18"/>
      <c r="G127" s="18"/>
      <c r="H127" s="18"/>
      <c r="I127" s="18"/>
      <c r="J127" s="18"/>
      <c r="K127" s="18"/>
      <c r="L127" s="18"/>
      <c r="M127" s="18"/>
      <c r="N127" s="18"/>
      <c r="O127" s="18"/>
      <c r="P127" s="18"/>
      <c r="Q127" s="18"/>
      <c r="R127" s="18"/>
      <c r="S127" s="18"/>
      <c r="T127" s="18"/>
      <c r="U127" s="18"/>
      <c r="V127" s="18"/>
      <c r="W127" s="18"/>
      <c r="X127" s="18"/>
      <c r="Y127" s="18"/>
    </row>
    <row r="128" spans="1:25" ht="15.75" customHeight="1" x14ac:dyDescent="0.2">
      <c r="A128" s="18"/>
      <c r="B128" s="62"/>
      <c r="C128" s="32"/>
      <c r="D128" s="32"/>
      <c r="E128" s="32"/>
      <c r="F128" s="18"/>
      <c r="G128" s="18"/>
      <c r="H128" s="18"/>
      <c r="I128" s="18"/>
      <c r="J128" s="18"/>
      <c r="K128" s="18"/>
      <c r="L128" s="18"/>
      <c r="M128" s="18"/>
      <c r="N128" s="18"/>
      <c r="O128" s="18"/>
      <c r="P128" s="18"/>
      <c r="Q128" s="18"/>
      <c r="R128" s="18"/>
      <c r="S128" s="18"/>
      <c r="T128" s="18"/>
      <c r="U128" s="18"/>
      <c r="V128" s="18"/>
      <c r="W128" s="18"/>
      <c r="X128" s="18"/>
      <c r="Y128" s="18"/>
    </row>
    <row r="129" spans="1:25" ht="15.75" customHeight="1" x14ac:dyDescent="0.2">
      <c r="A129" s="18"/>
      <c r="B129" s="62"/>
      <c r="C129" s="32"/>
      <c r="D129" s="32"/>
      <c r="E129" s="32"/>
      <c r="F129" s="18"/>
      <c r="G129" s="18"/>
      <c r="H129" s="18"/>
      <c r="I129" s="18"/>
      <c r="J129" s="18"/>
      <c r="K129" s="18"/>
      <c r="L129" s="18"/>
      <c r="M129" s="18"/>
      <c r="N129" s="18"/>
      <c r="O129" s="18"/>
      <c r="P129" s="18"/>
      <c r="Q129" s="18"/>
      <c r="R129" s="18"/>
      <c r="S129" s="18"/>
      <c r="T129" s="18"/>
      <c r="U129" s="18"/>
      <c r="V129" s="18"/>
      <c r="W129" s="18"/>
      <c r="X129" s="18"/>
      <c r="Y129" s="18"/>
    </row>
    <row r="130" spans="1:25" ht="15.75" customHeight="1" x14ac:dyDescent="0.2">
      <c r="A130" s="18"/>
      <c r="B130" s="62"/>
      <c r="C130" s="32"/>
      <c r="D130" s="32"/>
      <c r="E130" s="32"/>
      <c r="F130" s="18"/>
      <c r="G130" s="18"/>
      <c r="H130" s="18"/>
      <c r="I130" s="18"/>
      <c r="J130" s="18"/>
      <c r="K130" s="18"/>
      <c r="L130" s="18"/>
      <c r="M130" s="18"/>
      <c r="N130" s="18"/>
      <c r="O130" s="18"/>
      <c r="P130" s="18"/>
      <c r="Q130" s="18"/>
      <c r="R130" s="18"/>
      <c r="S130" s="18"/>
      <c r="T130" s="18"/>
      <c r="U130" s="18"/>
      <c r="V130" s="18"/>
      <c r="W130" s="18"/>
      <c r="X130" s="18"/>
      <c r="Y130" s="18"/>
    </row>
    <row r="131" spans="1:25" ht="15.75" customHeight="1" x14ac:dyDescent="0.2">
      <c r="A131" s="18"/>
      <c r="B131" s="62"/>
      <c r="C131" s="32"/>
      <c r="D131" s="32"/>
      <c r="E131" s="32"/>
      <c r="F131" s="18"/>
      <c r="G131" s="18"/>
      <c r="H131" s="18"/>
      <c r="I131" s="18"/>
      <c r="J131" s="18"/>
      <c r="K131" s="18"/>
      <c r="L131" s="18"/>
      <c r="M131" s="18"/>
      <c r="N131" s="18"/>
      <c r="O131" s="18"/>
      <c r="P131" s="18"/>
      <c r="Q131" s="18"/>
      <c r="R131" s="18"/>
      <c r="S131" s="18"/>
      <c r="T131" s="18"/>
      <c r="U131" s="18"/>
      <c r="V131" s="18"/>
      <c r="W131" s="18"/>
      <c r="X131" s="18"/>
      <c r="Y131" s="18"/>
    </row>
    <row r="132" spans="1:25" ht="15.75" customHeight="1" x14ac:dyDescent="0.2">
      <c r="A132" s="18"/>
      <c r="B132" s="62"/>
      <c r="C132" s="32"/>
      <c r="D132" s="32"/>
      <c r="E132" s="32"/>
      <c r="F132" s="18"/>
      <c r="G132" s="18"/>
      <c r="H132" s="18"/>
      <c r="I132" s="18"/>
      <c r="J132" s="18"/>
      <c r="K132" s="18"/>
      <c r="L132" s="18"/>
      <c r="M132" s="18"/>
      <c r="N132" s="18"/>
      <c r="O132" s="18"/>
      <c r="P132" s="18"/>
      <c r="Q132" s="18"/>
      <c r="R132" s="18"/>
      <c r="S132" s="18"/>
      <c r="T132" s="18"/>
      <c r="U132" s="18"/>
      <c r="V132" s="18"/>
      <c r="W132" s="18"/>
      <c r="X132" s="18"/>
      <c r="Y132" s="18"/>
    </row>
    <row r="133" spans="1:25" ht="15.75" customHeight="1" x14ac:dyDescent="0.2">
      <c r="A133" s="18"/>
      <c r="B133" s="62"/>
      <c r="C133" s="32"/>
      <c r="D133" s="32"/>
      <c r="E133" s="32"/>
      <c r="F133" s="18"/>
      <c r="G133" s="18"/>
      <c r="H133" s="18"/>
      <c r="I133" s="18"/>
      <c r="J133" s="18"/>
      <c r="K133" s="18"/>
      <c r="L133" s="18"/>
      <c r="M133" s="18"/>
      <c r="N133" s="18"/>
      <c r="O133" s="18"/>
      <c r="P133" s="18"/>
      <c r="Q133" s="18"/>
      <c r="R133" s="18"/>
      <c r="S133" s="18"/>
      <c r="T133" s="18"/>
      <c r="U133" s="18"/>
      <c r="V133" s="18"/>
      <c r="W133" s="18"/>
      <c r="X133" s="18"/>
      <c r="Y133" s="18"/>
    </row>
    <row r="134" spans="1:25" ht="15.75" customHeight="1" x14ac:dyDescent="0.2">
      <c r="A134" s="18"/>
      <c r="B134" s="62"/>
      <c r="C134" s="32"/>
      <c r="D134" s="32"/>
      <c r="E134" s="32"/>
      <c r="F134" s="18"/>
      <c r="G134" s="18"/>
      <c r="H134" s="18"/>
      <c r="I134" s="18"/>
      <c r="J134" s="18"/>
      <c r="K134" s="18"/>
      <c r="L134" s="18"/>
      <c r="M134" s="18"/>
      <c r="N134" s="18"/>
      <c r="O134" s="18"/>
      <c r="P134" s="18"/>
      <c r="Q134" s="18"/>
      <c r="R134" s="18"/>
      <c r="S134" s="18"/>
      <c r="T134" s="18"/>
      <c r="U134" s="18"/>
      <c r="V134" s="18"/>
      <c r="W134" s="18"/>
      <c r="X134" s="18"/>
      <c r="Y134" s="18"/>
    </row>
    <row r="135" spans="1:25" ht="15.75" customHeight="1" x14ac:dyDescent="0.2">
      <c r="A135" s="18"/>
      <c r="B135" s="62"/>
      <c r="C135" s="32"/>
      <c r="D135" s="32"/>
      <c r="E135" s="32"/>
      <c r="F135" s="18"/>
      <c r="G135" s="18"/>
      <c r="H135" s="18"/>
      <c r="I135" s="18"/>
      <c r="J135" s="18"/>
      <c r="K135" s="18"/>
      <c r="L135" s="18"/>
      <c r="M135" s="18"/>
      <c r="N135" s="18"/>
      <c r="O135" s="18"/>
      <c r="P135" s="18"/>
      <c r="Q135" s="18"/>
      <c r="R135" s="18"/>
      <c r="S135" s="18"/>
      <c r="T135" s="18"/>
      <c r="U135" s="18"/>
      <c r="V135" s="18"/>
      <c r="W135" s="18"/>
      <c r="X135" s="18"/>
      <c r="Y135" s="18"/>
    </row>
    <row r="136" spans="1:25" ht="15.75" customHeight="1" x14ac:dyDescent="0.2">
      <c r="A136" s="18"/>
      <c r="B136" s="62"/>
      <c r="C136" s="32"/>
      <c r="D136" s="32"/>
      <c r="E136" s="32"/>
      <c r="F136" s="18"/>
      <c r="G136" s="18"/>
      <c r="H136" s="18"/>
      <c r="I136" s="18"/>
      <c r="J136" s="18"/>
      <c r="K136" s="18"/>
      <c r="L136" s="18"/>
      <c r="M136" s="18"/>
      <c r="N136" s="18"/>
      <c r="O136" s="18"/>
      <c r="P136" s="18"/>
      <c r="Q136" s="18"/>
      <c r="R136" s="18"/>
      <c r="S136" s="18"/>
      <c r="T136" s="18"/>
      <c r="U136" s="18"/>
      <c r="V136" s="18"/>
      <c r="W136" s="18"/>
      <c r="X136" s="18"/>
      <c r="Y136" s="18"/>
    </row>
    <row r="137" spans="1:25" ht="15.75" customHeight="1" x14ac:dyDescent="0.2">
      <c r="A137" s="18"/>
      <c r="B137" s="62"/>
      <c r="C137" s="32"/>
      <c r="D137" s="32"/>
      <c r="E137" s="32"/>
      <c r="F137" s="18"/>
      <c r="G137" s="18"/>
      <c r="H137" s="18"/>
      <c r="I137" s="18"/>
      <c r="J137" s="18"/>
      <c r="K137" s="18"/>
      <c r="L137" s="18"/>
      <c r="M137" s="18"/>
      <c r="N137" s="18"/>
      <c r="O137" s="18"/>
      <c r="P137" s="18"/>
      <c r="Q137" s="18"/>
      <c r="R137" s="18"/>
      <c r="S137" s="18"/>
      <c r="T137" s="18"/>
      <c r="U137" s="18"/>
      <c r="V137" s="18"/>
      <c r="W137" s="18"/>
      <c r="X137" s="18"/>
      <c r="Y137" s="18"/>
    </row>
    <row r="138" spans="1:25" ht="15.75" customHeight="1" x14ac:dyDescent="0.2">
      <c r="A138" s="18"/>
      <c r="B138" s="62"/>
      <c r="C138" s="32"/>
      <c r="D138" s="32"/>
      <c r="E138" s="32"/>
      <c r="F138" s="18"/>
      <c r="G138" s="18"/>
      <c r="H138" s="18"/>
      <c r="I138" s="18"/>
      <c r="J138" s="18"/>
      <c r="K138" s="18"/>
      <c r="L138" s="18"/>
      <c r="M138" s="18"/>
      <c r="N138" s="18"/>
      <c r="O138" s="18"/>
      <c r="P138" s="18"/>
      <c r="Q138" s="18"/>
      <c r="R138" s="18"/>
      <c r="S138" s="18"/>
      <c r="T138" s="18"/>
      <c r="U138" s="18"/>
      <c r="V138" s="18"/>
      <c r="W138" s="18"/>
      <c r="X138" s="18"/>
      <c r="Y138" s="18"/>
    </row>
    <row r="139" spans="1:25" ht="15.75" customHeight="1" x14ac:dyDescent="0.2">
      <c r="A139" s="18"/>
      <c r="B139" s="62"/>
      <c r="C139" s="32"/>
      <c r="D139" s="32"/>
      <c r="E139" s="32"/>
      <c r="F139" s="18"/>
      <c r="G139" s="18"/>
      <c r="H139" s="18"/>
      <c r="I139" s="18"/>
      <c r="J139" s="18"/>
      <c r="K139" s="18"/>
      <c r="L139" s="18"/>
      <c r="M139" s="18"/>
      <c r="N139" s="18"/>
      <c r="O139" s="18"/>
      <c r="P139" s="18"/>
      <c r="Q139" s="18"/>
      <c r="R139" s="18"/>
      <c r="S139" s="18"/>
      <c r="T139" s="18"/>
      <c r="U139" s="18"/>
      <c r="V139" s="18"/>
      <c r="W139" s="18"/>
      <c r="X139" s="18"/>
      <c r="Y139" s="18"/>
    </row>
    <row r="140" spans="1:25" ht="15.75" customHeight="1" x14ac:dyDescent="0.2">
      <c r="A140" s="18"/>
      <c r="B140" s="62"/>
      <c r="C140" s="32"/>
      <c r="D140" s="32"/>
      <c r="E140" s="32"/>
      <c r="F140" s="18"/>
      <c r="G140" s="18"/>
      <c r="H140" s="18"/>
      <c r="I140" s="18"/>
      <c r="J140" s="18"/>
      <c r="K140" s="18"/>
      <c r="L140" s="18"/>
      <c r="M140" s="18"/>
      <c r="N140" s="18"/>
      <c r="O140" s="18"/>
      <c r="P140" s="18"/>
      <c r="Q140" s="18"/>
      <c r="R140" s="18"/>
      <c r="S140" s="18"/>
      <c r="T140" s="18"/>
      <c r="U140" s="18"/>
      <c r="V140" s="18"/>
      <c r="W140" s="18"/>
      <c r="X140" s="18"/>
      <c r="Y140" s="18"/>
    </row>
    <row r="141" spans="1:25" ht="15.75" customHeight="1" x14ac:dyDescent="0.2">
      <c r="A141" s="18"/>
      <c r="B141" s="62"/>
      <c r="C141" s="32"/>
      <c r="D141" s="32"/>
      <c r="E141" s="32"/>
      <c r="F141" s="18"/>
      <c r="G141" s="18"/>
      <c r="H141" s="18"/>
      <c r="I141" s="18"/>
      <c r="J141" s="18"/>
      <c r="K141" s="18"/>
      <c r="L141" s="18"/>
      <c r="M141" s="18"/>
      <c r="N141" s="18"/>
      <c r="O141" s="18"/>
      <c r="P141" s="18"/>
      <c r="Q141" s="18"/>
      <c r="R141" s="18"/>
      <c r="S141" s="18"/>
      <c r="T141" s="18"/>
      <c r="U141" s="18"/>
      <c r="V141" s="18"/>
      <c r="W141" s="18"/>
      <c r="X141" s="18"/>
      <c r="Y141" s="18"/>
    </row>
    <row r="142" spans="1:25" ht="15.75" customHeight="1" x14ac:dyDescent="0.2">
      <c r="A142" s="18"/>
      <c r="B142" s="62"/>
      <c r="C142" s="32"/>
      <c r="D142" s="32"/>
      <c r="E142" s="32"/>
      <c r="F142" s="18"/>
      <c r="G142" s="18"/>
      <c r="H142" s="18"/>
      <c r="I142" s="18"/>
      <c r="J142" s="18"/>
      <c r="K142" s="18"/>
      <c r="L142" s="18"/>
      <c r="M142" s="18"/>
      <c r="N142" s="18"/>
      <c r="O142" s="18"/>
      <c r="P142" s="18"/>
      <c r="Q142" s="18"/>
      <c r="R142" s="18"/>
      <c r="S142" s="18"/>
      <c r="T142" s="18"/>
      <c r="U142" s="18"/>
      <c r="V142" s="18"/>
      <c r="W142" s="18"/>
      <c r="X142" s="18"/>
      <c r="Y142" s="18"/>
    </row>
    <row r="143" spans="1:25" ht="15.75" customHeight="1" x14ac:dyDescent="0.2">
      <c r="A143" s="18"/>
      <c r="B143" s="62"/>
      <c r="C143" s="32"/>
      <c r="D143" s="32"/>
      <c r="E143" s="32"/>
      <c r="F143" s="18"/>
      <c r="G143" s="18"/>
      <c r="H143" s="18"/>
      <c r="I143" s="18"/>
      <c r="J143" s="18"/>
      <c r="K143" s="18"/>
      <c r="L143" s="18"/>
      <c r="M143" s="18"/>
      <c r="N143" s="18"/>
      <c r="O143" s="18"/>
      <c r="P143" s="18"/>
      <c r="Q143" s="18"/>
      <c r="R143" s="18"/>
      <c r="S143" s="18"/>
      <c r="T143" s="18"/>
      <c r="U143" s="18"/>
      <c r="V143" s="18"/>
      <c r="W143" s="18"/>
      <c r="X143" s="18"/>
      <c r="Y143" s="18"/>
    </row>
    <row r="144" spans="1:25" ht="15.75" customHeight="1" x14ac:dyDescent="0.2">
      <c r="A144" s="18"/>
      <c r="B144" s="62"/>
      <c r="C144" s="32"/>
      <c r="D144" s="32"/>
      <c r="E144" s="32"/>
      <c r="F144" s="18"/>
      <c r="G144" s="18"/>
      <c r="H144" s="18"/>
      <c r="I144" s="18"/>
      <c r="J144" s="18"/>
      <c r="K144" s="18"/>
      <c r="L144" s="18"/>
      <c r="M144" s="18"/>
      <c r="N144" s="18"/>
      <c r="O144" s="18"/>
      <c r="P144" s="18"/>
      <c r="Q144" s="18"/>
      <c r="R144" s="18"/>
      <c r="S144" s="18"/>
      <c r="T144" s="18"/>
      <c r="U144" s="18"/>
      <c r="V144" s="18"/>
      <c r="W144" s="18"/>
      <c r="X144" s="18"/>
      <c r="Y144" s="18"/>
    </row>
    <row r="145" spans="1:25" ht="15.75" customHeight="1" x14ac:dyDescent="0.2">
      <c r="A145" s="18"/>
      <c r="B145" s="62"/>
      <c r="C145" s="32"/>
      <c r="D145" s="32"/>
      <c r="E145" s="32"/>
      <c r="F145" s="18"/>
      <c r="G145" s="18"/>
      <c r="H145" s="18"/>
      <c r="I145" s="18"/>
      <c r="J145" s="18"/>
      <c r="K145" s="18"/>
      <c r="L145" s="18"/>
      <c r="M145" s="18"/>
      <c r="N145" s="18"/>
      <c r="O145" s="18"/>
      <c r="P145" s="18"/>
      <c r="Q145" s="18"/>
      <c r="R145" s="18"/>
      <c r="S145" s="18"/>
      <c r="T145" s="18"/>
      <c r="U145" s="18"/>
      <c r="V145" s="18"/>
      <c r="W145" s="18"/>
      <c r="X145" s="18"/>
      <c r="Y145" s="18"/>
    </row>
    <row r="146" spans="1:25" ht="15.75" customHeight="1" x14ac:dyDescent="0.2">
      <c r="A146" s="18"/>
      <c r="B146" s="62"/>
      <c r="C146" s="32"/>
      <c r="D146" s="32"/>
      <c r="E146" s="32"/>
      <c r="F146" s="18"/>
      <c r="G146" s="18"/>
      <c r="H146" s="18"/>
      <c r="I146" s="18"/>
      <c r="J146" s="18"/>
      <c r="K146" s="18"/>
      <c r="L146" s="18"/>
      <c r="M146" s="18"/>
      <c r="N146" s="18"/>
      <c r="O146" s="18"/>
      <c r="P146" s="18"/>
      <c r="Q146" s="18"/>
      <c r="R146" s="18"/>
      <c r="S146" s="18"/>
      <c r="T146" s="18"/>
      <c r="U146" s="18"/>
      <c r="V146" s="18"/>
      <c r="W146" s="18"/>
      <c r="X146" s="18"/>
      <c r="Y146" s="18"/>
    </row>
    <row r="147" spans="1:25" ht="15.75" customHeight="1" x14ac:dyDescent="0.2">
      <c r="A147" s="18"/>
      <c r="B147" s="62"/>
      <c r="C147" s="32"/>
      <c r="D147" s="32"/>
      <c r="E147" s="32"/>
      <c r="F147" s="18"/>
      <c r="G147" s="18"/>
      <c r="H147" s="18"/>
      <c r="I147" s="18"/>
      <c r="J147" s="18"/>
      <c r="K147" s="18"/>
      <c r="L147" s="18"/>
      <c r="M147" s="18"/>
      <c r="N147" s="18"/>
      <c r="O147" s="18"/>
      <c r="P147" s="18"/>
      <c r="Q147" s="18"/>
      <c r="R147" s="18"/>
      <c r="S147" s="18"/>
      <c r="T147" s="18"/>
      <c r="U147" s="18"/>
      <c r="V147" s="18"/>
      <c r="W147" s="18"/>
      <c r="X147" s="18"/>
      <c r="Y147" s="18"/>
    </row>
    <row r="148" spans="1:25" ht="15.75" customHeight="1" x14ac:dyDescent="0.2">
      <c r="A148" s="18"/>
      <c r="B148" s="62"/>
      <c r="C148" s="32"/>
      <c r="D148" s="32"/>
      <c r="E148" s="32"/>
      <c r="F148" s="18"/>
      <c r="G148" s="18"/>
      <c r="H148" s="18"/>
      <c r="I148" s="18"/>
      <c r="J148" s="18"/>
      <c r="K148" s="18"/>
      <c r="L148" s="18"/>
      <c r="M148" s="18"/>
      <c r="N148" s="18"/>
      <c r="O148" s="18"/>
      <c r="P148" s="18"/>
      <c r="Q148" s="18"/>
      <c r="R148" s="18"/>
      <c r="S148" s="18"/>
      <c r="T148" s="18"/>
      <c r="U148" s="18"/>
      <c r="V148" s="18"/>
      <c r="W148" s="18"/>
      <c r="X148" s="18"/>
      <c r="Y148" s="18"/>
    </row>
    <row r="149" spans="1:25" ht="15.75" customHeight="1" x14ac:dyDescent="0.2">
      <c r="A149" s="18"/>
      <c r="B149" s="62"/>
      <c r="C149" s="32"/>
      <c r="D149" s="32"/>
      <c r="E149" s="32"/>
      <c r="F149" s="18"/>
      <c r="G149" s="18"/>
      <c r="H149" s="18"/>
      <c r="I149" s="18"/>
      <c r="J149" s="18"/>
      <c r="K149" s="18"/>
      <c r="L149" s="18"/>
      <c r="M149" s="18"/>
      <c r="N149" s="18"/>
      <c r="O149" s="18"/>
      <c r="P149" s="18"/>
      <c r="Q149" s="18"/>
      <c r="R149" s="18"/>
      <c r="S149" s="18"/>
      <c r="T149" s="18"/>
      <c r="U149" s="18"/>
      <c r="V149" s="18"/>
      <c r="W149" s="18"/>
      <c r="X149" s="18"/>
      <c r="Y149" s="18"/>
    </row>
    <row r="150" spans="1:25" ht="15.75" customHeight="1" x14ac:dyDescent="0.2">
      <c r="A150" s="18"/>
      <c r="B150" s="62"/>
      <c r="C150" s="32"/>
      <c r="D150" s="32"/>
      <c r="E150" s="32"/>
      <c r="F150" s="18"/>
      <c r="G150" s="18"/>
      <c r="H150" s="18"/>
      <c r="I150" s="18"/>
      <c r="J150" s="18"/>
      <c r="K150" s="18"/>
      <c r="L150" s="18"/>
      <c r="M150" s="18"/>
      <c r="N150" s="18"/>
      <c r="O150" s="18"/>
      <c r="P150" s="18"/>
      <c r="Q150" s="18"/>
      <c r="R150" s="18"/>
      <c r="S150" s="18"/>
      <c r="T150" s="18"/>
      <c r="U150" s="18"/>
      <c r="V150" s="18"/>
      <c r="W150" s="18"/>
      <c r="X150" s="18"/>
      <c r="Y150" s="18"/>
    </row>
    <row r="151" spans="1:25" ht="15.75" customHeight="1" x14ac:dyDescent="0.2">
      <c r="A151" s="18"/>
      <c r="B151" s="62"/>
      <c r="C151" s="32"/>
      <c r="D151" s="32"/>
      <c r="E151" s="32"/>
      <c r="F151" s="18"/>
      <c r="G151" s="18"/>
      <c r="H151" s="18"/>
      <c r="I151" s="18"/>
      <c r="J151" s="18"/>
      <c r="K151" s="18"/>
      <c r="L151" s="18"/>
      <c r="M151" s="18"/>
      <c r="N151" s="18"/>
      <c r="O151" s="18"/>
      <c r="P151" s="18"/>
      <c r="Q151" s="18"/>
      <c r="R151" s="18"/>
      <c r="S151" s="18"/>
      <c r="T151" s="18"/>
      <c r="U151" s="18"/>
      <c r="V151" s="18"/>
      <c r="W151" s="18"/>
      <c r="X151" s="18"/>
      <c r="Y151" s="18"/>
    </row>
    <row r="152" spans="1:25" ht="15.75" customHeight="1" x14ac:dyDescent="0.2">
      <c r="A152" s="18"/>
      <c r="B152" s="62"/>
      <c r="C152" s="32"/>
      <c r="D152" s="32"/>
      <c r="E152" s="32"/>
      <c r="F152" s="18"/>
      <c r="G152" s="18"/>
      <c r="H152" s="18"/>
      <c r="I152" s="18"/>
      <c r="J152" s="18"/>
      <c r="K152" s="18"/>
      <c r="L152" s="18"/>
      <c r="M152" s="18"/>
      <c r="N152" s="18"/>
      <c r="O152" s="18"/>
      <c r="P152" s="18"/>
      <c r="Q152" s="18"/>
      <c r="R152" s="18"/>
      <c r="S152" s="18"/>
      <c r="T152" s="18"/>
      <c r="U152" s="18"/>
      <c r="V152" s="18"/>
      <c r="W152" s="18"/>
      <c r="X152" s="18"/>
      <c r="Y152" s="18"/>
    </row>
    <row r="153" spans="1:25" ht="15.75" customHeight="1" x14ac:dyDescent="0.2">
      <c r="A153" s="18"/>
      <c r="B153" s="62"/>
      <c r="C153" s="32"/>
      <c r="D153" s="32"/>
      <c r="E153" s="32"/>
      <c r="F153" s="18"/>
      <c r="G153" s="18"/>
      <c r="H153" s="18"/>
      <c r="I153" s="18"/>
      <c r="J153" s="18"/>
      <c r="K153" s="18"/>
      <c r="L153" s="18"/>
      <c r="M153" s="18"/>
      <c r="N153" s="18"/>
      <c r="O153" s="18"/>
      <c r="P153" s="18"/>
      <c r="Q153" s="18"/>
      <c r="R153" s="18"/>
      <c r="S153" s="18"/>
      <c r="T153" s="18"/>
      <c r="U153" s="18"/>
      <c r="V153" s="18"/>
      <c r="W153" s="18"/>
      <c r="X153" s="18"/>
      <c r="Y153" s="18"/>
    </row>
    <row r="154" spans="1:25" ht="15.75" customHeight="1" x14ac:dyDescent="0.2">
      <c r="A154" s="18"/>
      <c r="B154" s="62"/>
      <c r="C154" s="32"/>
      <c r="D154" s="32"/>
      <c r="E154" s="32"/>
      <c r="F154" s="18"/>
      <c r="G154" s="18"/>
      <c r="H154" s="18"/>
      <c r="I154" s="18"/>
      <c r="J154" s="18"/>
      <c r="K154" s="18"/>
      <c r="L154" s="18"/>
      <c r="M154" s="18"/>
      <c r="N154" s="18"/>
      <c r="O154" s="18"/>
      <c r="P154" s="18"/>
      <c r="Q154" s="18"/>
      <c r="R154" s="18"/>
      <c r="S154" s="18"/>
      <c r="T154" s="18"/>
      <c r="U154" s="18"/>
      <c r="V154" s="18"/>
      <c r="W154" s="18"/>
      <c r="X154" s="18"/>
      <c r="Y154" s="18"/>
    </row>
    <row r="155" spans="1:25" ht="15.75" customHeight="1" x14ac:dyDescent="0.2">
      <c r="A155" s="18"/>
      <c r="B155" s="62"/>
      <c r="C155" s="32"/>
      <c r="D155" s="32"/>
      <c r="E155" s="32"/>
      <c r="F155" s="18"/>
      <c r="G155" s="18"/>
      <c r="H155" s="18"/>
      <c r="I155" s="18"/>
      <c r="J155" s="18"/>
      <c r="K155" s="18"/>
      <c r="L155" s="18"/>
      <c r="M155" s="18"/>
      <c r="N155" s="18"/>
      <c r="O155" s="18"/>
      <c r="P155" s="18"/>
      <c r="Q155" s="18"/>
      <c r="R155" s="18"/>
      <c r="S155" s="18"/>
      <c r="T155" s="18"/>
      <c r="U155" s="18"/>
      <c r="V155" s="18"/>
      <c r="W155" s="18"/>
      <c r="X155" s="18"/>
      <c r="Y155" s="18"/>
    </row>
    <row r="156" spans="1:25" ht="15.75" customHeight="1" x14ac:dyDescent="0.2">
      <c r="A156" s="18"/>
      <c r="B156" s="62"/>
      <c r="C156" s="32"/>
      <c r="D156" s="32"/>
      <c r="E156" s="32"/>
      <c r="F156" s="18"/>
      <c r="G156" s="18"/>
      <c r="H156" s="18"/>
      <c r="I156" s="18"/>
      <c r="J156" s="18"/>
      <c r="K156" s="18"/>
      <c r="L156" s="18"/>
      <c r="M156" s="18"/>
      <c r="N156" s="18"/>
      <c r="O156" s="18"/>
      <c r="P156" s="18"/>
      <c r="Q156" s="18"/>
      <c r="R156" s="18"/>
      <c r="S156" s="18"/>
      <c r="T156" s="18"/>
      <c r="U156" s="18"/>
      <c r="V156" s="18"/>
      <c r="W156" s="18"/>
      <c r="X156" s="18"/>
      <c r="Y156" s="18"/>
    </row>
    <row r="157" spans="1:25" ht="15.75" customHeight="1" x14ac:dyDescent="0.2">
      <c r="A157" s="18"/>
      <c r="B157" s="62"/>
      <c r="C157" s="32"/>
      <c r="D157" s="32"/>
      <c r="E157" s="32"/>
      <c r="F157" s="18"/>
      <c r="G157" s="18"/>
      <c r="H157" s="18"/>
      <c r="I157" s="18"/>
      <c r="J157" s="18"/>
      <c r="K157" s="18"/>
      <c r="L157" s="18"/>
      <c r="M157" s="18"/>
      <c r="N157" s="18"/>
      <c r="O157" s="18"/>
      <c r="P157" s="18"/>
      <c r="Q157" s="18"/>
      <c r="R157" s="18"/>
      <c r="S157" s="18"/>
      <c r="T157" s="18"/>
      <c r="U157" s="18"/>
      <c r="V157" s="18"/>
      <c r="W157" s="18"/>
      <c r="X157" s="18"/>
      <c r="Y157" s="18"/>
    </row>
    <row r="158" spans="1:25" ht="15.75" customHeight="1" x14ac:dyDescent="0.2">
      <c r="A158" s="18"/>
      <c r="B158" s="62"/>
      <c r="C158" s="32"/>
      <c r="D158" s="32"/>
      <c r="E158" s="32"/>
      <c r="F158" s="18"/>
      <c r="G158" s="18"/>
      <c r="H158" s="18"/>
      <c r="I158" s="18"/>
      <c r="J158" s="18"/>
      <c r="K158" s="18"/>
      <c r="L158" s="18"/>
      <c r="M158" s="18"/>
      <c r="N158" s="18"/>
      <c r="O158" s="18"/>
      <c r="P158" s="18"/>
      <c r="Q158" s="18"/>
      <c r="R158" s="18"/>
      <c r="S158" s="18"/>
      <c r="T158" s="18"/>
      <c r="U158" s="18"/>
      <c r="V158" s="18"/>
      <c r="W158" s="18"/>
      <c r="X158" s="18"/>
      <c r="Y158" s="18"/>
    </row>
    <row r="159" spans="1:25" ht="15.75" customHeight="1" x14ac:dyDescent="0.2">
      <c r="A159" s="18"/>
      <c r="B159" s="62"/>
      <c r="C159" s="32"/>
      <c r="D159" s="32"/>
      <c r="E159" s="32"/>
      <c r="F159" s="18"/>
      <c r="G159" s="18"/>
      <c r="H159" s="18"/>
      <c r="I159" s="18"/>
      <c r="J159" s="18"/>
      <c r="K159" s="18"/>
      <c r="L159" s="18"/>
      <c r="M159" s="18"/>
      <c r="N159" s="18"/>
      <c r="O159" s="18"/>
      <c r="P159" s="18"/>
      <c r="Q159" s="18"/>
      <c r="R159" s="18"/>
      <c r="S159" s="18"/>
      <c r="T159" s="18"/>
      <c r="U159" s="18"/>
      <c r="V159" s="18"/>
      <c r="W159" s="18"/>
      <c r="X159" s="18"/>
      <c r="Y159" s="18"/>
    </row>
    <row r="160" spans="1:25" ht="15.75" customHeight="1" x14ac:dyDescent="0.2">
      <c r="A160" s="18"/>
      <c r="B160" s="62"/>
      <c r="C160" s="32"/>
      <c r="D160" s="32"/>
      <c r="E160" s="32"/>
      <c r="F160" s="18"/>
      <c r="G160" s="18"/>
      <c r="H160" s="18"/>
      <c r="I160" s="18"/>
      <c r="J160" s="18"/>
      <c r="K160" s="18"/>
      <c r="L160" s="18"/>
      <c r="M160" s="18"/>
      <c r="N160" s="18"/>
      <c r="O160" s="18"/>
      <c r="P160" s="18"/>
      <c r="Q160" s="18"/>
      <c r="R160" s="18"/>
      <c r="S160" s="18"/>
      <c r="T160" s="18"/>
      <c r="U160" s="18"/>
      <c r="V160" s="18"/>
      <c r="W160" s="18"/>
      <c r="X160" s="18"/>
      <c r="Y160" s="18"/>
    </row>
    <row r="161" spans="1:25" ht="15.75" customHeight="1" x14ac:dyDescent="0.2">
      <c r="A161" s="18"/>
      <c r="B161" s="62"/>
      <c r="C161" s="32"/>
      <c r="D161" s="32"/>
      <c r="E161" s="32"/>
      <c r="F161" s="18"/>
      <c r="G161" s="18"/>
      <c r="H161" s="18"/>
      <c r="I161" s="18"/>
      <c r="J161" s="18"/>
      <c r="K161" s="18"/>
      <c r="L161" s="18"/>
      <c r="M161" s="18"/>
      <c r="N161" s="18"/>
      <c r="O161" s="18"/>
      <c r="P161" s="18"/>
      <c r="Q161" s="18"/>
      <c r="R161" s="18"/>
      <c r="S161" s="18"/>
      <c r="T161" s="18"/>
      <c r="U161" s="18"/>
      <c r="V161" s="18"/>
      <c r="W161" s="18"/>
      <c r="X161" s="18"/>
      <c r="Y161" s="18"/>
    </row>
    <row r="162" spans="1:25" ht="15.75" customHeight="1" x14ac:dyDescent="0.2">
      <c r="A162" s="18"/>
      <c r="B162" s="62"/>
      <c r="C162" s="32"/>
      <c r="D162" s="32"/>
      <c r="E162" s="32"/>
      <c r="F162" s="18"/>
      <c r="G162" s="18"/>
      <c r="H162" s="18"/>
      <c r="I162" s="18"/>
      <c r="J162" s="18"/>
      <c r="K162" s="18"/>
      <c r="L162" s="18"/>
      <c r="M162" s="18"/>
      <c r="N162" s="18"/>
      <c r="O162" s="18"/>
      <c r="P162" s="18"/>
      <c r="Q162" s="18"/>
      <c r="R162" s="18"/>
      <c r="S162" s="18"/>
      <c r="T162" s="18"/>
      <c r="U162" s="18"/>
      <c r="V162" s="18"/>
      <c r="W162" s="18"/>
      <c r="X162" s="18"/>
      <c r="Y162" s="18"/>
    </row>
    <row r="163" spans="1:25" ht="15.75" customHeight="1" x14ac:dyDescent="0.2">
      <c r="A163" s="18"/>
      <c r="B163" s="62"/>
      <c r="C163" s="32"/>
      <c r="D163" s="32"/>
      <c r="E163" s="32"/>
      <c r="F163" s="18"/>
      <c r="G163" s="18"/>
      <c r="H163" s="18"/>
      <c r="I163" s="18"/>
      <c r="J163" s="18"/>
      <c r="K163" s="18"/>
      <c r="L163" s="18"/>
      <c r="M163" s="18"/>
      <c r="N163" s="18"/>
      <c r="O163" s="18"/>
      <c r="P163" s="18"/>
      <c r="Q163" s="18"/>
      <c r="R163" s="18"/>
      <c r="S163" s="18"/>
      <c r="T163" s="18"/>
      <c r="U163" s="18"/>
      <c r="V163" s="18"/>
      <c r="W163" s="18"/>
      <c r="X163" s="18"/>
      <c r="Y163" s="18"/>
    </row>
    <row r="164" spans="1:25" ht="15.75" customHeight="1" x14ac:dyDescent="0.2">
      <c r="A164" s="18"/>
      <c r="B164" s="62"/>
      <c r="C164" s="32"/>
      <c r="D164" s="32"/>
      <c r="E164" s="32"/>
      <c r="F164" s="18"/>
      <c r="G164" s="18"/>
      <c r="H164" s="18"/>
      <c r="I164" s="18"/>
      <c r="J164" s="18"/>
      <c r="K164" s="18"/>
      <c r="L164" s="18"/>
      <c r="M164" s="18"/>
      <c r="N164" s="18"/>
      <c r="O164" s="18"/>
      <c r="P164" s="18"/>
      <c r="Q164" s="18"/>
      <c r="R164" s="18"/>
      <c r="S164" s="18"/>
      <c r="T164" s="18"/>
      <c r="U164" s="18"/>
      <c r="V164" s="18"/>
      <c r="W164" s="18"/>
      <c r="X164" s="18"/>
      <c r="Y164" s="18"/>
    </row>
    <row r="165" spans="1:25" ht="15.75" customHeight="1" x14ac:dyDescent="0.2">
      <c r="A165" s="18"/>
      <c r="B165" s="62"/>
      <c r="C165" s="32"/>
      <c r="D165" s="32"/>
      <c r="E165" s="32"/>
      <c r="F165" s="18"/>
      <c r="G165" s="18"/>
      <c r="H165" s="18"/>
      <c r="I165" s="18"/>
      <c r="J165" s="18"/>
      <c r="K165" s="18"/>
      <c r="L165" s="18"/>
      <c r="M165" s="18"/>
      <c r="N165" s="18"/>
      <c r="O165" s="18"/>
      <c r="P165" s="18"/>
      <c r="Q165" s="18"/>
      <c r="R165" s="18"/>
      <c r="S165" s="18"/>
      <c r="T165" s="18"/>
      <c r="U165" s="18"/>
      <c r="V165" s="18"/>
      <c r="W165" s="18"/>
      <c r="X165" s="18"/>
      <c r="Y165" s="18"/>
    </row>
    <row r="166" spans="1:25" ht="15.75" customHeight="1" x14ac:dyDescent="0.2">
      <c r="A166" s="18"/>
      <c r="B166" s="62"/>
      <c r="C166" s="32"/>
      <c r="D166" s="32"/>
      <c r="E166" s="32"/>
      <c r="F166" s="18"/>
      <c r="G166" s="18"/>
      <c r="H166" s="18"/>
      <c r="I166" s="18"/>
      <c r="J166" s="18"/>
      <c r="K166" s="18"/>
      <c r="L166" s="18"/>
      <c r="M166" s="18"/>
      <c r="N166" s="18"/>
      <c r="O166" s="18"/>
      <c r="P166" s="18"/>
      <c r="Q166" s="18"/>
      <c r="R166" s="18"/>
      <c r="S166" s="18"/>
      <c r="T166" s="18"/>
      <c r="U166" s="18"/>
      <c r="V166" s="18"/>
      <c r="W166" s="18"/>
      <c r="X166" s="18"/>
      <c r="Y166" s="18"/>
    </row>
    <row r="167" spans="1:25" ht="15.75" customHeight="1" x14ac:dyDescent="0.2">
      <c r="A167" s="18"/>
      <c r="B167" s="62"/>
      <c r="C167" s="32"/>
      <c r="D167" s="32"/>
      <c r="E167" s="32"/>
      <c r="F167" s="18"/>
      <c r="G167" s="18"/>
      <c r="H167" s="18"/>
      <c r="I167" s="18"/>
      <c r="J167" s="18"/>
      <c r="K167" s="18"/>
      <c r="L167" s="18"/>
      <c r="M167" s="18"/>
      <c r="N167" s="18"/>
      <c r="O167" s="18"/>
      <c r="P167" s="18"/>
      <c r="Q167" s="18"/>
      <c r="R167" s="18"/>
      <c r="S167" s="18"/>
      <c r="T167" s="18"/>
      <c r="U167" s="18"/>
      <c r="V167" s="18"/>
      <c r="W167" s="18"/>
      <c r="X167" s="18"/>
      <c r="Y167" s="18"/>
    </row>
    <row r="168" spans="1:25" ht="15.75" customHeight="1" x14ac:dyDescent="0.2">
      <c r="A168" s="18"/>
      <c r="B168" s="62"/>
      <c r="C168" s="32"/>
      <c r="D168" s="32"/>
      <c r="E168" s="32"/>
      <c r="F168" s="18"/>
      <c r="G168" s="18"/>
      <c r="H168" s="18"/>
      <c r="I168" s="18"/>
      <c r="J168" s="18"/>
      <c r="K168" s="18"/>
      <c r="L168" s="18"/>
      <c r="M168" s="18"/>
      <c r="N168" s="18"/>
      <c r="O168" s="18"/>
      <c r="P168" s="18"/>
      <c r="Q168" s="18"/>
      <c r="R168" s="18"/>
      <c r="S168" s="18"/>
      <c r="T168" s="18"/>
      <c r="U168" s="18"/>
      <c r="V168" s="18"/>
      <c r="W168" s="18"/>
      <c r="X168" s="18"/>
      <c r="Y168" s="18"/>
    </row>
    <row r="169" spans="1:25" ht="15.75" customHeight="1" x14ac:dyDescent="0.2">
      <c r="A169" s="18"/>
      <c r="B169" s="62"/>
      <c r="C169" s="32"/>
      <c r="D169" s="32"/>
      <c r="E169" s="32"/>
      <c r="F169" s="18"/>
      <c r="G169" s="18"/>
      <c r="H169" s="18"/>
      <c r="I169" s="18"/>
      <c r="J169" s="18"/>
      <c r="K169" s="18"/>
      <c r="L169" s="18"/>
      <c r="M169" s="18"/>
      <c r="N169" s="18"/>
      <c r="O169" s="18"/>
      <c r="P169" s="18"/>
      <c r="Q169" s="18"/>
      <c r="R169" s="18"/>
      <c r="S169" s="18"/>
      <c r="T169" s="18"/>
      <c r="U169" s="18"/>
      <c r="V169" s="18"/>
      <c r="W169" s="18"/>
      <c r="X169" s="18"/>
      <c r="Y169" s="18"/>
    </row>
    <row r="170" spans="1:25" ht="15.75" customHeight="1" x14ac:dyDescent="0.2">
      <c r="A170" s="18"/>
      <c r="B170" s="62"/>
      <c r="C170" s="32"/>
      <c r="D170" s="32"/>
      <c r="E170" s="32"/>
      <c r="F170" s="18"/>
      <c r="G170" s="18"/>
      <c r="H170" s="18"/>
      <c r="I170" s="18"/>
      <c r="J170" s="18"/>
      <c r="K170" s="18"/>
      <c r="L170" s="18"/>
      <c r="M170" s="18"/>
      <c r="N170" s="18"/>
      <c r="O170" s="18"/>
      <c r="P170" s="18"/>
      <c r="Q170" s="18"/>
      <c r="R170" s="18"/>
      <c r="S170" s="18"/>
      <c r="T170" s="18"/>
      <c r="U170" s="18"/>
      <c r="V170" s="18"/>
      <c r="W170" s="18"/>
      <c r="X170" s="18"/>
      <c r="Y170" s="18"/>
    </row>
    <row r="171" spans="1:25" ht="15.75" customHeight="1" x14ac:dyDescent="0.2">
      <c r="A171" s="18"/>
      <c r="B171" s="62"/>
      <c r="C171" s="32"/>
      <c r="D171" s="32"/>
      <c r="E171" s="32"/>
      <c r="F171" s="18"/>
      <c r="G171" s="18"/>
      <c r="H171" s="18"/>
      <c r="I171" s="18"/>
      <c r="J171" s="18"/>
      <c r="K171" s="18"/>
      <c r="L171" s="18"/>
      <c r="M171" s="18"/>
      <c r="N171" s="18"/>
      <c r="O171" s="18"/>
      <c r="P171" s="18"/>
      <c r="Q171" s="18"/>
      <c r="R171" s="18"/>
      <c r="S171" s="18"/>
      <c r="T171" s="18"/>
      <c r="U171" s="18"/>
      <c r="V171" s="18"/>
      <c r="W171" s="18"/>
      <c r="X171" s="18"/>
      <c r="Y171" s="18"/>
    </row>
    <row r="172" spans="1:25" ht="15.75" customHeight="1" x14ac:dyDescent="0.2">
      <c r="A172" s="18"/>
      <c r="B172" s="62"/>
      <c r="C172" s="32"/>
      <c r="D172" s="32"/>
      <c r="E172" s="32"/>
      <c r="F172" s="18"/>
      <c r="G172" s="18"/>
      <c r="H172" s="18"/>
      <c r="I172" s="18"/>
      <c r="J172" s="18"/>
      <c r="K172" s="18"/>
      <c r="L172" s="18"/>
      <c r="M172" s="18"/>
      <c r="N172" s="18"/>
      <c r="O172" s="18"/>
      <c r="P172" s="18"/>
      <c r="Q172" s="18"/>
      <c r="R172" s="18"/>
      <c r="S172" s="18"/>
      <c r="T172" s="18"/>
      <c r="U172" s="18"/>
      <c r="V172" s="18"/>
      <c r="W172" s="18"/>
      <c r="X172" s="18"/>
      <c r="Y172" s="18"/>
    </row>
    <row r="173" spans="1:25" ht="15.75" customHeight="1" x14ac:dyDescent="0.2">
      <c r="A173" s="18"/>
      <c r="B173" s="62"/>
      <c r="C173" s="32"/>
      <c r="D173" s="32"/>
      <c r="E173" s="32"/>
      <c r="F173" s="18"/>
      <c r="G173" s="18"/>
      <c r="H173" s="18"/>
      <c r="I173" s="18"/>
      <c r="J173" s="18"/>
      <c r="K173" s="18"/>
      <c r="L173" s="18"/>
      <c r="M173" s="18"/>
      <c r="N173" s="18"/>
      <c r="O173" s="18"/>
      <c r="P173" s="18"/>
      <c r="Q173" s="18"/>
      <c r="R173" s="18"/>
      <c r="S173" s="18"/>
      <c r="T173" s="18"/>
      <c r="U173" s="18"/>
      <c r="V173" s="18"/>
      <c r="W173" s="18"/>
      <c r="X173" s="18"/>
      <c r="Y173" s="18"/>
    </row>
    <row r="174" spans="1:25" ht="15.75" customHeight="1" x14ac:dyDescent="0.2">
      <c r="A174" s="18"/>
      <c r="B174" s="62"/>
      <c r="C174" s="32"/>
      <c r="D174" s="32"/>
      <c r="E174" s="32"/>
      <c r="F174" s="18"/>
      <c r="G174" s="18"/>
      <c r="H174" s="18"/>
      <c r="I174" s="18"/>
      <c r="J174" s="18"/>
      <c r="K174" s="18"/>
      <c r="L174" s="18"/>
      <c r="M174" s="18"/>
      <c r="N174" s="18"/>
      <c r="O174" s="18"/>
      <c r="P174" s="18"/>
      <c r="Q174" s="18"/>
      <c r="R174" s="18"/>
      <c r="S174" s="18"/>
      <c r="T174" s="18"/>
      <c r="U174" s="18"/>
      <c r="V174" s="18"/>
      <c r="W174" s="18"/>
      <c r="X174" s="18"/>
      <c r="Y174" s="18"/>
    </row>
    <row r="175" spans="1:25" ht="15.75" customHeight="1" x14ac:dyDescent="0.2">
      <c r="A175" s="18"/>
      <c r="B175" s="62"/>
      <c r="C175" s="32"/>
      <c r="D175" s="32"/>
      <c r="E175" s="32"/>
      <c r="F175" s="18"/>
      <c r="G175" s="18"/>
      <c r="H175" s="18"/>
      <c r="I175" s="18"/>
      <c r="J175" s="18"/>
      <c r="K175" s="18"/>
      <c r="L175" s="18"/>
      <c r="M175" s="18"/>
      <c r="N175" s="18"/>
      <c r="O175" s="18"/>
      <c r="P175" s="18"/>
      <c r="Q175" s="18"/>
      <c r="R175" s="18"/>
      <c r="S175" s="18"/>
      <c r="T175" s="18"/>
      <c r="U175" s="18"/>
      <c r="V175" s="18"/>
      <c r="W175" s="18"/>
      <c r="X175" s="18"/>
      <c r="Y175" s="18"/>
    </row>
    <row r="176" spans="1:25" ht="15.75" customHeight="1" x14ac:dyDescent="0.2">
      <c r="A176" s="18"/>
      <c r="B176" s="62"/>
      <c r="C176" s="32"/>
      <c r="D176" s="32"/>
      <c r="E176" s="32"/>
      <c r="F176" s="18"/>
      <c r="G176" s="18"/>
      <c r="H176" s="18"/>
      <c r="I176" s="18"/>
      <c r="J176" s="18"/>
      <c r="K176" s="18"/>
      <c r="L176" s="18"/>
      <c r="M176" s="18"/>
      <c r="N176" s="18"/>
      <c r="O176" s="18"/>
      <c r="P176" s="18"/>
      <c r="Q176" s="18"/>
      <c r="R176" s="18"/>
      <c r="S176" s="18"/>
      <c r="T176" s="18"/>
      <c r="U176" s="18"/>
      <c r="V176" s="18"/>
      <c r="W176" s="18"/>
      <c r="X176" s="18"/>
      <c r="Y176" s="18"/>
    </row>
    <row r="177" spans="1:25" ht="15.75" customHeight="1" x14ac:dyDescent="0.2">
      <c r="A177" s="18"/>
      <c r="B177" s="62"/>
      <c r="C177" s="32"/>
      <c r="D177" s="32"/>
      <c r="E177" s="32"/>
      <c r="F177" s="18"/>
      <c r="G177" s="18"/>
      <c r="H177" s="18"/>
      <c r="I177" s="18"/>
      <c r="J177" s="18"/>
      <c r="K177" s="18"/>
      <c r="L177" s="18"/>
      <c r="M177" s="18"/>
      <c r="N177" s="18"/>
      <c r="O177" s="18"/>
      <c r="P177" s="18"/>
      <c r="Q177" s="18"/>
      <c r="R177" s="18"/>
      <c r="S177" s="18"/>
      <c r="T177" s="18"/>
      <c r="U177" s="18"/>
      <c r="V177" s="18"/>
      <c r="W177" s="18"/>
      <c r="X177" s="18"/>
      <c r="Y177" s="18"/>
    </row>
    <row r="178" spans="1:25" ht="15.75" customHeight="1" x14ac:dyDescent="0.2">
      <c r="A178" s="18"/>
      <c r="B178" s="62"/>
      <c r="C178" s="32"/>
      <c r="D178" s="32"/>
      <c r="E178" s="32"/>
      <c r="F178" s="18"/>
      <c r="G178" s="18"/>
      <c r="H178" s="18"/>
      <c r="I178" s="18"/>
      <c r="J178" s="18"/>
      <c r="K178" s="18"/>
      <c r="L178" s="18"/>
      <c r="M178" s="18"/>
      <c r="N178" s="18"/>
      <c r="O178" s="18"/>
      <c r="P178" s="18"/>
      <c r="Q178" s="18"/>
      <c r="R178" s="18"/>
      <c r="S178" s="18"/>
      <c r="T178" s="18"/>
      <c r="U178" s="18"/>
      <c r="V178" s="18"/>
      <c r="W178" s="18"/>
      <c r="X178" s="18"/>
      <c r="Y178" s="18"/>
    </row>
    <row r="179" spans="1:25" ht="15.75" customHeight="1" x14ac:dyDescent="0.2">
      <c r="A179" s="18"/>
      <c r="B179" s="62"/>
      <c r="C179" s="32"/>
      <c r="D179" s="32"/>
      <c r="E179" s="32"/>
      <c r="F179" s="18"/>
      <c r="G179" s="18"/>
      <c r="H179" s="18"/>
      <c r="I179" s="18"/>
      <c r="J179" s="18"/>
      <c r="K179" s="18"/>
      <c r="L179" s="18"/>
      <c r="M179" s="18"/>
      <c r="N179" s="18"/>
      <c r="O179" s="18"/>
      <c r="P179" s="18"/>
      <c r="Q179" s="18"/>
      <c r="R179" s="18"/>
      <c r="S179" s="18"/>
      <c r="T179" s="18"/>
      <c r="U179" s="18"/>
      <c r="V179" s="18"/>
      <c r="W179" s="18"/>
      <c r="X179" s="18"/>
      <c r="Y179" s="18"/>
    </row>
    <row r="180" spans="1:25" ht="15.75" customHeight="1" x14ac:dyDescent="0.2">
      <c r="A180" s="18"/>
      <c r="B180" s="62"/>
      <c r="C180" s="32"/>
      <c r="D180" s="32"/>
      <c r="E180" s="32"/>
      <c r="F180" s="18"/>
      <c r="G180" s="18"/>
      <c r="H180" s="18"/>
      <c r="I180" s="18"/>
      <c r="J180" s="18"/>
      <c r="K180" s="18"/>
      <c r="L180" s="18"/>
      <c r="M180" s="18"/>
      <c r="N180" s="18"/>
      <c r="O180" s="18"/>
      <c r="P180" s="18"/>
      <c r="Q180" s="18"/>
      <c r="R180" s="18"/>
      <c r="S180" s="18"/>
      <c r="T180" s="18"/>
      <c r="U180" s="18"/>
      <c r="V180" s="18"/>
      <c r="W180" s="18"/>
      <c r="X180" s="18"/>
      <c r="Y180" s="18"/>
    </row>
    <row r="181" spans="1:25" ht="15.75" customHeight="1" x14ac:dyDescent="0.2">
      <c r="A181" s="18"/>
      <c r="B181" s="62"/>
      <c r="C181" s="32"/>
      <c r="D181" s="32"/>
      <c r="E181" s="32"/>
      <c r="F181" s="18"/>
      <c r="G181" s="18"/>
      <c r="H181" s="18"/>
      <c r="I181" s="18"/>
      <c r="J181" s="18"/>
      <c r="K181" s="18"/>
      <c r="L181" s="18"/>
      <c r="M181" s="18"/>
      <c r="N181" s="18"/>
      <c r="O181" s="18"/>
      <c r="P181" s="18"/>
      <c r="Q181" s="18"/>
      <c r="R181" s="18"/>
      <c r="S181" s="18"/>
      <c r="T181" s="18"/>
      <c r="U181" s="18"/>
      <c r="V181" s="18"/>
      <c r="W181" s="18"/>
      <c r="X181" s="18"/>
      <c r="Y181" s="18"/>
    </row>
    <row r="182" spans="1:25" ht="15.75" customHeight="1" x14ac:dyDescent="0.2">
      <c r="A182" s="18"/>
      <c r="B182" s="62"/>
      <c r="C182" s="32"/>
      <c r="D182" s="32"/>
      <c r="E182" s="32"/>
      <c r="F182" s="18"/>
      <c r="G182" s="18"/>
      <c r="H182" s="18"/>
      <c r="I182" s="18"/>
      <c r="J182" s="18"/>
      <c r="K182" s="18"/>
      <c r="L182" s="18"/>
      <c r="M182" s="18"/>
      <c r="N182" s="18"/>
      <c r="O182" s="18"/>
      <c r="P182" s="18"/>
      <c r="Q182" s="18"/>
      <c r="R182" s="18"/>
      <c r="S182" s="18"/>
      <c r="T182" s="18"/>
      <c r="U182" s="18"/>
      <c r="V182" s="18"/>
      <c r="W182" s="18"/>
      <c r="X182" s="18"/>
      <c r="Y182" s="18"/>
    </row>
    <row r="183" spans="1:25" ht="15.75" customHeight="1" x14ac:dyDescent="0.2">
      <c r="A183" s="18"/>
      <c r="B183" s="62"/>
      <c r="C183" s="32"/>
      <c r="D183" s="32"/>
      <c r="E183" s="32"/>
      <c r="F183" s="18"/>
      <c r="G183" s="18"/>
      <c r="H183" s="18"/>
      <c r="I183" s="18"/>
      <c r="J183" s="18"/>
      <c r="K183" s="18"/>
      <c r="L183" s="18"/>
      <c r="M183" s="18"/>
      <c r="N183" s="18"/>
      <c r="O183" s="18"/>
      <c r="P183" s="18"/>
      <c r="Q183" s="18"/>
      <c r="R183" s="18"/>
      <c r="S183" s="18"/>
      <c r="T183" s="18"/>
      <c r="U183" s="18"/>
      <c r="V183" s="18"/>
      <c r="W183" s="18"/>
      <c r="X183" s="18"/>
      <c r="Y183" s="18"/>
    </row>
    <row r="184" spans="1:25" ht="15.75" customHeight="1" x14ac:dyDescent="0.2">
      <c r="A184" s="18"/>
      <c r="B184" s="62"/>
      <c r="C184" s="32"/>
      <c r="D184" s="32"/>
      <c r="E184" s="32"/>
      <c r="F184" s="18"/>
      <c r="G184" s="18"/>
      <c r="H184" s="18"/>
      <c r="I184" s="18"/>
      <c r="J184" s="18"/>
      <c r="K184" s="18"/>
      <c r="L184" s="18"/>
      <c r="M184" s="18"/>
      <c r="N184" s="18"/>
      <c r="O184" s="18"/>
      <c r="P184" s="18"/>
      <c r="Q184" s="18"/>
      <c r="R184" s="18"/>
      <c r="S184" s="18"/>
      <c r="T184" s="18"/>
      <c r="U184" s="18"/>
      <c r="V184" s="18"/>
      <c r="W184" s="18"/>
      <c r="X184" s="18"/>
      <c r="Y184" s="18"/>
    </row>
    <row r="185" spans="1:25" ht="15.75" customHeight="1" x14ac:dyDescent="0.2">
      <c r="A185" s="18"/>
      <c r="B185" s="62"/>
      <c r="C185" s="32"/>
      <c r="D185" s="32"/>
      <c r="E185" s="32"/>
      <c r="F185" s="18"/>
      <c r="G185" s="18"/>
      <c r="H185" s="18"/>
      <c r="I185" s="18"/>
      <c r="J185" s="18"/>
      <c r="K185" s="18"/>
      <c r="L185" s="18"/>
      <c r="M185" s="18"/>
      <c r="N185" s="18"/>
      <c r="O185" s="18"/>
      <c r="P185" s="18"/>
      <c r="Q185" s="18"/>
      <c r="R185" s="18"/>
      <c r="S185" s="18"/>
      <c r="T185" s="18"/>
      <c r="U185" s="18"/>
      <c r="V185" s="18"/>
      <c r="W185" s="18"/>
      <c r="X185" s="18"/>
      <c r="Y185" s="18"/>
    </row>
    <row r="186" spans="1:25" ht="15.75" customHeight="1" x14ac:dyDescent="0.2">
      <c r="A186" s="18"/>
      <c r="B186" s="62"/>
      <c r="C186" s="32"/>
      <c r="D186" s="32"/>
      <c r="E186" s="32"/>
      <c r="F186" s="18"/>
      <c r="G186" s="18"/>
      <c r="H186" s="18"/>
      <c r="I186" s="18"/>
      <c r="J186" s="18"/>
      <c r="K186" s="18"/>
      <c r="L186" s="18"/>
      <c r="M186" s="18"/>
      <c r="N186" s="18"/>
      <c r="O186" s="18"/>
      <c r="P186" s="18"/>
      <c r="Q186" s="18"/>
      <c r="R186" s="18"/>
      <c r="S186" s="18"/>
      <c r="T186" s="18"/>
      <c r="U186" s="18"/>
      <c r="V186" s="18"/>
      <c r="W186" s="18"/>
      <c r="X186" s="18"/>
      <c r="Y186" s="18"/>
    </row>
    <row r="187" spans="1:25" ht="15.75" customHeight="1" x14ac:dyDescent="0.2">
      <c r="A187" s="18"/>
      <c r="B187" s="62"/>
      <c r="C187" s="32"/>
      <c r="D187" s="32"/>
      <c r="E187" s="32"/>
      <c r="F187" s="18"/>
      <c r="G187" s="18"/>
      <c r="H187" s="18"/>
      <c r="I187" s="18"/>
      <c r="J187" s="18"/>
      <c r="K187" s="18"/>
      <c r="L187" s="18"/>
      <c r="M187" s="18"/>
      <c r="N187" s="18"/>
      <c r="O187" s="18"/>
      <c r="P187" s="18"/>
      <c r="Q187" s="18"/>
      <c r="R187" s="18"/>
      <c r="S187" s="18"/>
      <c r="T187" s="18"/>
      <c r="U187" s="18"/>
      <c r="V187" s="18"/>
      <c r="W187" s="18"/>
      <c r="X187" s="18"/>
      <c r="Y187" s="18"/>
    </row>
    <row r="188" spans="1:25" ht="15.75" customHeight="1" x14ac:dyDescent="0.2">
      <c r="A188" s="18"/>
      <c r="B188" s="62"/>
      <c r="C188" s="32"/>
      <c r="D188" s="32"/>
      <c r="E188" s="32"/>
      <c r="F188" s="18"/>
      <c r="G188" s="18"/>
      <c r="H188" s="18"/>
      <c r="I188" s="18"/>
      <c r="J188" s="18"/>
      <c r="K188" s="18"/>
      <c r="L188" s="18"/>
      <c r="M188" s="18"/>
      <c r="N188" s="18"/>
      <c r="O188" s="18"/>
      <c r="P188" s="18"/>
      <c r="Q188" s="18"/>
      <c r="R188" s="18"/>
      <c r="S188" s="18"/>
      <c r="T188" s="18"/>
      <c r="U188" s="18"/>
      <c r="V188" s="18"/>
      <c r="W188" s="18"/>
      <c r="X188" s="18"/>
      <c r="Y188" s="18"/>
    </row>
    <row r="189" spans="1:25" ht="15.75" customHeight="1" x14ac:dyDescent="0.2">
      <c r="A189" s="18"/>
      <c r="B189" s="62"/>
      <c r="C189" s="32"/>
      <c r="D189" s="32"/>
      <c r="E189" s="32"/>
      <c r="F189" s="18"/>
      <c r="G189" s="18"/>
      <c r="H189" s="18"/>
      <c r="I189" s="18"/>
      <c r="J189" s="18"/>
      <c r="K189" s="18"/>
      <c r="L189" s="18"/>
      <c r="M189" s="18"/>
      <c r="N189" s="18"/>
      <c r="O189" s="18"/>
      <c r="P189" s="18"/>
      <c r="Q189" s="18"/>
      <c r="R189" s="18"/>
      <c r="S189" s="18"/>
      <c r="T189" s="18"/>
      <c r="U189" s="18"/>
      <c r="V189" s="18"/>
      <c r="W189" s="18"/>
      <c r="X189" s="18"/>
      <c r="Y189" s="18"/>
    </row>
    <row r="190" spans="1:25" ht="15.75" customHeight="1" x14ac:dyDescent="0.2">
      <c r="A190" s="18"/>
      <c r="B190" s="62"/>
      <c r="C190" s="32"/>
      <c r="D190" s="32"/>
      <c r="E190" s="32"/>
      <c r="F190" s="18"/>
      <c r="G190" s="18"/>
      <c r="H190" s="18"/>
      <c r="I190" s="18"/>
      <c r="J190" s="18"/>
      <c r="K190" s="18"/>
      <c r="L190" s="18"/>
      <c r="M190" s="18"/>
      <c r="N190" s="18"/>
      <c r="O190" s="18"/>
      <c r="P190" s="18"/>
      <c r="Q190" s="18"/>
      <c r="R190" s="18"/>
      <c r="S190" s="18"/>
      <c r="T190" s="18"/>
      <c r="U190" s="18"/>
      <c r="V190" s="18"/>
      <c r="W190" s="18"/>
      <c r="X190" s="18"/>
      <c r="Y190" s="18"/>
    </row>
    <row r="191" spans="1:25" ht="15.75" customHeight="1" x14ac:dyDescent="0.2">
      <c r="A191" s="18"/>
      <c r="B191" s="62"/>
      <c r="C191" s="32"/>
      <c r="D191" s="32"/>
      <c r="E191" s="32"/>
      <c r="F191" s="18"/>
      <c r="G191" s="18"/>
      <c r="H191" s="18"/>
      <c r="I191" s="18"/>
      <c r="J191" s="18"/>
      <c r="K191" s="18"/>
      <c r="L191" s="18"/>
      <c r="M191" s="18"/>
      <c r="N191" s="18"/>
      <c r="O191" s="18"/>
      <c r="P191" s="18"/>
      <c r="Q191" s="18"/>
      <c r="R191" s="18"/>
      <c r="S191" s="18"/>
      <c r="T191" s="18"/>
      <c r="U191" s="18"/>
      <c r="V191" s="18"/>
      <c r="W191" s="18"/>
      <c r="X191" s="18"/>
      <c r="Y191" s="18"/>
    </row>
    <row r="192" spans="1:25" ht="15.75" customHeight="1" x14ac:dyDescent="0.2">
      <c r="A192" s="18"/>
      <c r="B192" s="62"/>
      <c r="C192" s="32"/>
      <c r="D192" s="32"/>
      <c r="E192" s="32"/>
      <c r="F192" s="18"/>
      <c r="G192" s="18"/>
      <c r="H192" s="18"/>
      <c r="I192" s="18"/>
      <c r="J192" s="18"/>
      <c r="K192" s="18"/>
      <c r="L192" s="18"/>
      <c r="M192" s="18"/>
      <c r="N192" s="18"/>
      <c r="O192" s="18"/>
      <c r="P192" s="18"/>
      <c r="Q192" s="18"/>
      <c r="R192" s="18"/>
      <c r="S192" s="18"/>
      <c r="T192" s="18"/>
      <c r="U192" s="18"/>
      <c r="V192" s="18"/>
      <c r="W192" s="18"/>
      <c r="X192" s="18"/>
      <c r="Y192" s="18"/>
    </row>
    <row r="193" spans="1:25" ht="15.75" customHeight="1" x14ac:dyDescent="0.2">
      <c r="A193" s="18"/>
      <c r="B193" s="62"/>
      <c r="C193" s="32"/>
      <c r="D193" s="32"/>
      <c r="E193" s="32"/>
      <c r="F193" s="18"/>
      <c r="G193" s="18"/>
      <c r="H193" s="18"/>
      <c r="I193" s="18"/>
      <c r="J193" s="18"/>
      <c r="K193" s="18"/>
      <c r="L193" s="18"/>
      <c r="M193" s="18"/>
      <c r="N193" s="18"/>
      <c r="O193" s="18"/>
      <c r="P193" s="18"/>
      <c r="Q193" s="18"/>
      <c r="R193" s="18"/>
      <c r="S193" s="18"/>
      <c r="T193" s="18"/>
      <c r="U193" s="18"/>
      <c r="V193" s="18"/>
      <c r="W193" s="18"/>
      <c r="X193" s="18"/>
      <c r="Y193" s="18"/>
    </row>
    <row r="194" spans="1:25" ht="15.75" customHeight="1" x14ac:dyDescent="0.2">
      <c r="A194" s="18"/>
      <c r="B194" s="62"/>
      <c r="C194" s="32"/>
      <c r="D194" s="32"/>
      <c r="E194" s="32"/>
      <c r="F194" s="18"/>
      <c r="G194" s="18"/>
      <c r="H194" s="18"/>
      <c r="I194" s="18"/>
      <c r="J194" s="18"/>
      <c r="K194" s="18"/>
      <c r="L194" s="18"/>
      <c r="M194" s="18"/>
      <c r="N194" s="18"/>
      <c r="O194" s="18"/>
      <c r="P194" s="18"/>
      <c r="Q194" s="18"/>
      <c r="R194" s="18"/>
      <c r="S194" s="18"/>
      <c r="T194" s="18"/>
      <c r="U194" s="18"/>
      <c r="V194" s="18"/>
      <c r="W194" s="18"/>
      <c r="X194" s="18"/>
      <c r="Y194" s="18"/>
    </row>
    <row r="195" spans="1:25" ht="15.75" customHeight="1" x14ac:dyDescent="0.2">
      <c r="A195" s="18"/>
      <c r="B195" s="62"/>
      <c r="C195" s="32"/>
      <c r="D195" s="32"/>
      <c r="E195" s="32"/>
      <c r="F195" s="18"/>
      <c r="G195" s="18"/>
      <c r="H195" s="18"/>
      <c r="I195" s="18"/>
      <c r="J195" s="18"/>
      <c r="K195" s="18"/>
      <c r="L195" s="18"/>
      <c r="M195" s="18"/>
      <c r="N195" s="18"/>
      <c r="O195" s="18"/>
      <c r="P195" s="18"/>
      <c r="Q195" s="18"/>
      <c r="R195" s="18"/>
      <c r="S195" s="18"/>
      <c r="T195" s="18"/>
      <c r="U195" s="18"/>
      <c r="V195" s="18"/>
      <c r="W195" s="18"/>
      <c r="X195" s="18"/>
      <c r="Y195" s="18"/>
    </row>
    <row r="196" spans="1:25" ht="15.75" customHeight="1" x14ac:dyDescent="0.2">
      <c r="A196" s="18"/>
      <c r="B196" s="62"/>
      <c r="C196" s="32"/>
      <c r="D196" s="32"/>
      <c r="E196" s="32"/>
      <c r="F196" s="18"/>
      <c r="G196" s="18"/>
      <c r="H196" s="18"/>
      <c r="I196" s="18"/>
      <c r="J196" s="18"/>
      <c r="K196" s="18"/>
      <c r="L196" s="18"/>
      <c r="M196" s="18"/>
      <c r="N196" s="18"/>
      <c r="O196" s="18"/>
      <c r="P196" s="18"/>
      <c r="Q196" s="18"/>
      <c r="R196" s="18"/>
      <c r="S196" s="18"/>
      <c r="T196" s="18"/>
      <c r="U196" s="18"/>
      <c r="V196" s="18"/>
      <c r="W196" s="18"/>
      <c r="X196" s="18"/>
      <c r="Y196" s="18"/>
    </row>
    <row r="197" spans="1:25" ht="15.75" customHeight="1" x14ac:dyDescent="0.2">
      <c r="A197" s="18"/>
      <c r="B197" s="62"/>
      <c r="C197" s="32"/>
      <c r="D197" s="32"/>
      <c r="E197" s="32"/>
      <c r="F197" s="18"/>
      <c r="G197" s="18"/>
      <c r="H197" s="18"/>
      <c r="I197" s="18"/>
      <c r="J197" s="18"/>
      <c r="K197" s="18"/>
      <c r="L197" s="18"/>
      <c r="M197" s="18"/>
      <c r="N197" s="18"/>
      <c r="O197" s="18"/>
      <c r="P197" s="18"/>
      <c r="Q197" s="18"/>
      <c r="R197" s="18"/>
      <c r="S197" s="18"/>
      <c r="T197" s="18"/>
      <c r="U197" s="18"/>
      <c r="V197" s="18"/>
      <c r="W197" s="18"/>
      <c r="X197" s="18"/>
      <c r="Y197" s="18"/>
    </row>
    <row r="198" spans="1:25" ht="15.75" customHeight="1" x14ac:dyDescent="0.2">
      <c r="A198" s="18"/>
      <c r="B198" s="62"/>
      <c r="C198" s="32"/>
      <c r="D198" s="32"/>
      <c r="E198" s="32"/>
      <c r="F198" s="18"/>
      <c r="G198" s="18"/>
      <c r="H198" s="18"/>
      <c r="I198" s="18"/>
      <c r="J198" s="18"/>
      <c r="K198" s="18"/>
      <c r="L198" s="18"/>
      <c r="M198" s="18"/>
      <c r="N198" s="18"/>
      <c r="O198" s="18"/>
      <c r="P198" s="18"/>
      <c r="Q198" s="18"/>
      <c r="R198" s="18"/>
      <c r="S198" s="18"/>
      <c r="T198" s="18"/>
      <c r="U198" s="18"/>
      <c r="V198" s="18"/>
      <c r="W198" s="18"/>
      <c r="X198" s="18"/>
      <c r="Y198" s="18"/>
    </row>
    <row r="199" spans="1:25" ht="15.75" customHeight="1" x14ac:dyDescent="0.2">
      <c r="A199" s="18"/>
      <c r="B199" s="62"/>
      <c r="C199" s="32"/>
      <c r="D199" s="32"/>
      <c r="E199" s="32"/>
      <c r="F199" s="18"/>
      <c r="G199" s="18"/>
      <c r="H199" s="18"/>
      <c r="I199" s="18"/>
      <c r="J199" s="18"/>
      <c r="K199" s="18"/>
      <c r="L199" s="18"/>
      <c r="M199" s="18"/>
      <c r="N199" s="18"/>
      <c r="O199" s="18"/>
      <c r="P199" s="18"/>
      <c r="Q199" s="18"/>
      <c r="R199" s="18"/>
      <c r="S199" s="18"/>
      <c r="T199" s="18"/>
      <c r="U199" s="18"/>
      <c r="V199" s="18"/>
      <c r="W199" s="18"/>
      <c r="X199" s="18"/>
      <c r="Y199" s="18"/>
    </row>
    <row r="200" spans="1:25" ht="15.75" customHeight="1" x14ac:dyDescent="0.2">
      <c r="A200" s="18"/>
      <c r="B200" s="62"/>
      <c r="C200" s="32"/>
      <c r="D200" s="32"/>
      <c r="E200" s="32"/>
      <c r="F200" s="18"/>
      <c r="G200" s="18"/>
      <c r="H200" s="18"/>
      <c r="I200" s="18"/>
      <c r="J200" s="18"/>
      <c r="K200" s="18"/>
      <c r="L200" s="18"/>
      <c r="M200" s="18"/>
      <c r="N200" s="18"/>
      <c r="O200" s="18"/>
      <c r="P200" s="18"/>
      <c r="Q200" s="18"/>
      <c r="R200" s="18"/>
      <c r="S200" s="18"/>
      <c r="T200" s="18"/>
      <c r="U200" s="18"/>
      <c r="V200" s="18"/>
      <c r="W200" s="18"/>
      <c r="X200" s="18"/>
      <c r="Y200" s="18"/>
    </row>
    <row r="201" spans="1:25" ht="15.75" customHeight="1" x14ac:dyDescent="0.2">
      <c r="A201" s="18"/>
      <c r="B201" s="62"/>
      <c r="C201" s="32"/>
      <c r="D201" s="32"/>
      <c r="E201" s="32"/>
      <c r="F201" s="18"/>
      <c r="G201" s="18"/>
      <c r="H201" s="18"/>
      <c r="I201" s="18"/>
      <c r="J201" s="18"/>
      <c r="K201" s="18"/>
      <c r="L201" s="18"/>
      <c r="M201" s="18"/>
      <c r="N201" s="18"/>
      <c r="O201" s="18"/>
      <c r="P201" s="18"/>
      <c r="Q201" s="18"/>
      <c r="R201" s="18"/>
      <c r="S201" s="18"/>
      <c r="T201" s="18"/>
      <c r="U201" s="18"/>
      <c r="V201" s="18"/>
      <c r="W201" s="18"/>
      <c r="X201" s="18"/>
      <c r="Y201" s="18"/>
    </row>
    <row r="202" spans="1:25" ht="15.75" customHeight="1" x14ac:dyDescent="0.2">
      <c r="A202" s="18"/>
      <c r="B202" s="62"/>
      <c r="C202" s="32"/>
      <c r="D202" s="32"/>
      <c r="E202" s="32"/>
      <c r="F202" s="18"/>
      <c r="G202" s="18"/>
      <c r="H202" s="18"/>
      <c r="I202" s="18"/>
      <c r="J202" s="18"/>
      <c r="K202" s="18"/>
      <c r="L202" s="18"/>
      <c r="M202" s="18"/>
      <c r="N202" s="18"/>
      <c r="O202" s="18"/>
      <c r="P202" s="18"/>
      <c r="Q202" s="18"/>
      <c r="R202" s="18"/>
      <c r="S202" s="18"/>
      <c r="T202" s="18"/>
      <c r="U202" s="18"/>
      <c r="V202" s="18"/>
      <c r="W202" s="18"/>
      <c r="X202" s="18"/>
      <c r="Y202" s="18"/>
    </row>
    <row r="203" spans="1:25" ht="15.75" customHeight="1" x14ac:dyDescent="0.2">
      <c r="A203" s="18"/>
      <c r="B203" s="62"/>
      <c r="C203" s="32"/>
      <c r="D203" s="32"/>
      <c r="E203" s="32"/>
      <c r="F203" s="18"/>
      <c r="G203" s="18"/>
      <c r="H203" s="18"/>
      <c r="I203" s="18"/>
      <c r="J203" s="18"/>
      <c r="K203" s="18"/>
      <c r="L203" s="18"/>
      <c r="M203" s="18"/>
      <c r="N203" s="18"/>
      <c r="O203" s="18"/>
      <c r="P203" s="18"/>
      <c r="Q203" s="18"/>
      <c r="R203" s="18"/>
      <c r="S203" s="18"/>
      <c r="T203" s="18"/>
      <c r="U203" s="18"/>
      <c r="V203" s="18"/>
      <c r="W203" s="18"/>
      <c r="X203" s="18"/>
      <c r="Y203" s="18"/>
    </row>
    <row r="204" spans="1:25" ht="15.75" customHeight="1" x14ac:dyDescent="0.2">
      <c r="A204" s="18"/>
      <c r="B204" s="62"/>
      <c r="C204" s="32"/>
      <c r="D204" s="32"/>
      <c r="E204" s="32"/>
      <c r="F204" s="18"/>
      <c r="G204" s="18"/>
      <c r="H204" s="18"/>
      <c r="I204" s="18"/>
      <c r="J204" s="18"/>
      <c r="K204" s="18"/>
      <c r="L204" s="18"/>
      <c r="M204" s="18"/>
      <c r="N204" s="18"/>
      <c r="O204" s="18"/>
      <c r="P204" s="18"/>
      <c r="Q204" s="18"/>
      <c r="R204" s="18"/>
      <c r="S204" s="18"/>
      <c r="T204" s="18"/>
      <c r="U204" s="18"/>
      <c r="V204" s="18"/>
      <c r="W204" s="18"/>
      <c r="X204" s="18"/>
      <c r="Y204" s="18"/>
    </row>
    <row r="205" spans="1:25" ht="15.75" customHeight="1" x14ac:dyDescent="0.2">
      <c r="A205" s="18"/>
      <c r="B205" s="62"/>
      <c r="C205" s="32"/>
      <c r="D205" s="32"/>
      <c r="E205" s="32"/>
      <c r="F205" s="18"/>
      <c r="G205" s="18"/>
      <c r="H205" s="18"/>
      <c r="I205" s="18"/>
      <c r="J205" s="18"/>
      <c r="K205" s="18"/>
      <c r="L205" s="18"/>
      <c r="M205" s="18"/>
      <c r="N205" s="18"/>
      <c r="O205" s="18"/>
      <c r="P205" s="18"/>
      <c r="Q205" s="18"/>
      <c r="R205" s="18"/>
      <c r="S205" s="18"/>
      <c r="T205" s="18"/>
      <c r="U205" s="18"/>
      <c r="V205" s="18"/>
      <c r="W205" s="18"/>
      <c r="X205" s="18"/>
      <c r="Y205" s="18"/>
    </row>
    <row r="206" spans="1:25" ht="15.75" customHeight="1" x14ac:dyDescent="0.2">
      <c r="A206" s="18"/>
      <c r="B206" s="62"/>
      <c r="C206" s="32"/>
      <c r="D206" s="32"/>
      <c r="E206" s="32"/>
      <c r="F206" s="18"/>
      <c r="G206" s="18"/>
      <c r="H206" s="18"/>
      <c r="I206" s="18"/>
      <c r="J206" s="18"/>
      <c r="K206" s="18"/>
      <c r="L206" s="18"/>
      <c r="M206" s="18"/>
      <c r="N206" s="18"/>
      <c r="O206" s="18"/>
      <c r="P206" s="18"/>
      <c r="Q206" s="18"/>
      <c r="R206" s="18"/>
      <c r="S206" s="18"/>
      <c r="T206" s="18"/>
      <c r="U206" s="18"/>
      <c r="V206" s="18"/>
      <c r="W206" s="18"/>
      <c r="X206" s="18"/>
      <c r="Y206" s="18"/>
    </row>
    <row r="207" spans="1:25" ht="15.75" customHeight="1" x14ac:dyDescent="0.2">
      <c r="A207" s="18"/>
      <c r="B207" s="62"/>
      <c r="C207" s="32"/>
      <c r="D207" s="32"/>
      <c r="E207" s="32"/>
      <c r="F207" s="18"/>
      <c r="G207" s="18"/>
      <c r="H207" s="18"/>
      <c r="I207" s="18"/>
      <c r="J207" s="18"/>
      <c r="K207" s="18"/>
      <c r="L207" s="18"/>
      <c r="M207" s="18"/>
      <c r="N207" s="18"/>
      <c r="O207" s="18"/>
      <c r="P207" s="18"/>
      <c r="Q207" s="18"/>
      <c r="R207" s="18"/>
      <c r="S207" s="18"/>
      <c r="T207" s="18"/>
      <c r="U207" s="18"/>
      <c r="V207" s="18"/>
      <c r="W207" s="18"/>
      <c r="X207" s="18"/>
      <c r="Y207" s="18"/>
    </row>
    <row r="208" spans="1:25" ht="15.75" customHeight="1" x14ac:dyDescent="0.2">
      <c r="A208" s="18"/>
      <c r="B208" s="62"/>
      <c r="C208" s="32"/>
      <c r="D208" s="32"/>
      <c r="E208" s="32"/>
      <c r="F208" s="18"/>
      <c r="G208" s="18"/>
      <c r="H208" s="18"/>
      <c r="I208" s="18"/>
      <c r="J208" s="18"/>
      <c r="K208" s="18"/>
      <c r="L208" s="18"/>
      <c r="M208" s="18"/>
      <c r="N208" s="18"/>
      <c r="O208" s="18"/>
      <c r="P208" s="18"/>
      <c r="Q208" s="18"/>
      <c r="R208" s="18"/>
      <c r="S208" s="18"/>
      <c r="T208" s="18"/>
      <c r="U208" s="18"/>
      <c r="V208" s="18"/>
      <c r="W208" s="18"/>
      <c r="X208" s="18"/>
      <c r="Y208" s="18"/>
    </row>
    <row r="209" spans="1:25" ht="15.75" customHeight="1" x14ac:dyDescent="0.2">
      <c r="A209" s="18"/>
      <c r="B209" s="62"/>
      <c r="C209" s="32"/>
      <c r="D209" s="32"/>
      <c r="E209" s="32"/>
      <c r="F209" s="18"/>
      <c r="G209" s="18"/>
      <c r="H209" s="18"/>
      <c r="I209" s="18"/>
      <c r="J209" s="18"/>
      <c r="K209" s="18"/>
      <c r="L209" s="18"/>
      <c r="M209" s="18"/>
      <c r="N209" s="18"/>
      <c r="O209" s="18"/>
      <c r="P209" s="18"/>
      <c r="Q209" s="18"/>
      <c r="R209" s="18"/>
      <c r="S209" s="18"/>
      <c r="T209" s="18"/>
      <c r="U209" s="18"/>
      <c r="V209" s="18"/>
      <c r="W209" s="18"/>
      <c r="X209" s="18"/>
      <c r="Y209" s="18"/>
    </row>
    <row r="210" spans="1:25" ht="15.75" customHeight="1" x14ac:dyDescent="0.2">
      <c r="A210" s="18"/>
      <c r="B210" s="62"/>
      <c r="C210" s="32"/>
      <c r="D210" s="32"/>
      <c r="E210" s="32"/>
      <c r="F210" s="18"/>
      <c r="G210" s="18"/>
      <c r="H210" s="18"/>
      <c r="I210" s="18"/>
      <c r="J210" s="18"/>
      <c r="K210" s="18"/>
      <c r="L210" s="18"/>
      <c r="M210" s="18"/>
      <c r="N210" s="18"/>
      <c r="O210" s="18"/>
      <c r="P210" s="18"/>
      <c r="Q210" s="18"/>
      <c r="R210" s="18"/>
      <c r="S210" s="18"/>
      <c r="T210" s="18"/>
      <c r="U210" s="18"/>
      <c r="V210" s="18"/>
      <c r="W210" s="18"/>
      <c r="X210" s="18"/>
      <c r="Y210" s="18"/>
    </row>
    <row r="211" spans="1:25" ht="15.75" customHeight="1" x14ac:dyDescent="0.2">
      <c r="A211" s="18"/>
      <c r="B211" s="62"/>
      <c r="C211" s="32"/>
      <c r="D211" s="32"/>
      <c r="E211" s="32"/>
      <c r="F211" s="18"/>
      <c r="G211" s="18"/>
      <c r="H211" s="18"/>
      <c r="I211" s="18"/>
      <c r="J211" s="18"/>
      <c r="K211" s="18"/>
      <c r="L211" s="18"/>
      <c r="M211" s="18"/>
      <c r="N211" s="18"/>
      <c r="O211" s="18"/>
      <c r="P211" s="18"/>
      <c r="Q211" s="18"/>
      <c r="R211" s="18"/>
      <c r="S211" s="18"/>
      <c r="T211" s="18"/>
      <c r="U211" s="18"/>
      <c r="V211" s="18"/>
      <c r="W211" s="18"/>
      <c r="X211" s="18"/>
      <c r="Y211" s="18"/>
    </row>
    <row r="212" spans="1:25" ht="15.75" customHeight="1" x14ac:dyDescent="0.2">
      <c r="A212" s="18"/>
      <c r="B212" s="62"/>
      <c r="C212" s="32"/>
      <c r="D212" s="32"/>
      <c r="E212" s="32"/>
      <c r="F212" s="18"/>
      <c r="G212" s="18"/>
      <c r="H212" s="18"/>
      <c r="I212" s="18"/>
      <c r="J212" s="18"/>
      <c r="K212" s="18"/>
      <c r="L212" s="18"/>
      <c r="M212" s="18"/>
      <c r="N212" s="18"/>
      <c r="O212" s="18"/>
      <c r="P212" s="18"/>
      <c r="Q212" s="18"/>
      <c r="R212" s="18"/>
      <c r="S212" s="18"/>
      <c r="T212" s="18"/>
      <c r="U212" s="18"/>
      <c r="V212" s="18"/>
      <c r="W212" s="18"/>
      <c r="X212" s="18"/>
      <c r="Y212" s="18"/>
    </row>
    <row r="213" spans="1:25" ht="15.75" customHeight="1" x14ac:dyDescent="0.2">
      <c r="A213" s="18"/>
      <c r="B213" s="62"/>
      <c r="C213" s="32"/>
      <c r="D213" s="32"/>
      <c r="E213" s="32"/>
      <c r="F213" s="18"/>
      <c r="G213" s="18"/>
      <c r="H213" s="18"/>
      <c r="I213" s="18"/>
      <c r="J213" s="18"/>
      <c r="K213" s="18"/>
      <c r="L213" s="18"/>
      <c r="M213" s="18"/>
      <c r="N213" s="18"/>
      <c r="O213" s="18"/>
      <c r="P213" s="18"/>
      <c r="Q213" s="18"/>
      <c r="R213" s="18"/>
      <c r="S213" s="18"/>
      <c r="T213" s="18"/>
      <c r="U213" s="18"/>
      <c r="V213" s="18"/>
      <c r="W213" s="18"/>
      <c r="X213" s="18"/>
      <c r="Y213" s="18"/>
    </row>
    <row r="214" spans="1:25" ht="15.75" customHeight="1" x14ac:dyDescent="0.2">
      <c r="A214" s="18"/>
      <c r="B214" s="62"/>
      <c r="C214" s="32"/>
      <c r="D214" s="32"/>
      <c r="E214" s="32"/>
      <c r="F214" s="18"/>
      <c r="G214" s="18"/>
      <c r="H214" s="18"/>
      <c r="I214" s="18"/>
      <c r="J214" s="18"/>
      <c r="K214" s="18"/>
      <c r="L214" s="18"/>
      <c r="M214" s="18"/>
      <c r="N214" s="18"/>
      <c r="O214" s="18"/>
      <c r="P214" s="18"/>
      <c r="Q214" s="18"/>
      <c r="R214" s="18"/>
      <c r="S214" s="18"/>
      <c r="T214" s="18"/>
      <c r="U214" s="18"/>
      <c r="V214" s="18"/>
      <c r="W214" s="18"/>
      <c r="X214" s="18"/>
      <c r="Y214" s="18"/>
    </row>
    <row r="215" spans="1:25" ht="15.75" customHeight="1" x14ac:dyDescent="0.2">
      <c r="A215" s="18"/>
      <c r="B215" s="62"/>
      <c r="C215" s="32"/>
      <c r="D215" s="32"/>
      <c r="E215" s="32"/>
      <c r="F215" s="18"/>
      <c r="G215" s="18"/>
      <c r="H215" s="18"/>
      <c r="I215" s="18"/>
      <c r="J215" s="18"/>
      <c r="K215" s="18"/>
      <c r="L215" s="18"/>
      <c r="M215" s="18"/>
      <c r="N215" s="18"/>
      <c r="O215" s="18"/>
      <c r="P215" s="18"/>
      <c r="Q215" s="18"/>
      <c r="R215" s="18"/>
      <c r="S215" s="18"/>
      <c r="T215" s="18"/>
      <c r="U215" s="18"/>
      <c r="V215" s="18"/>
      <c r="W215" s="18"/>
      <c r="X215" s="18"/>
      <c r="Y215" s="18"/>
    </row>
    <row r="216" spans="1:25" ht="15.75" customHeight="1" x14ac:dyDescent="0.2">
      <c r="A216" s="18"/>
      <c r="B216" s="62"/>
      <c r="C216" s="32"/>
      <c r="D216" s="32"/>
      <c r="E216" s="32"/>
      <c r="F216" s="18"/>
      <c r="G216" s="18"/>
      <c r="H216" s="18"/>
      <c r="I216" s="18"/>
      <c r="J216" s="18"/>
      <c r="K216" s="18"/>
      <c r="L216" s="18"/>
      <c r="M216" s="18"/>
      <c r="N216" s="18"/>
      <c r="O216" s="18"/>
      <c r="P216" s="18"/>
      <c r="Q216" s="18"/>
      <c r="R216" s="18"/>
      <c r="S216" s="18"/>
      <c r="T216" s="18"/>
      <c r="U216" s="18"/>
      <c r="V216" s="18"/>
      <c r="W216" s="18"/>
      <c r="X216" s="18"/>
      <c r="Y216" s="18"/>
    </row>
    <row r="217" spans="1:25" ht="15.75" customHeight="1" x14ac:dyDescent="0.2">
      <c r="A217" s="18"/>
      <c r="B217" s="62"/>
      <c r="C217" s="32"/>
      <c r="D217" s="32"/>
      <c r="E217" s="32"/>
      <c r="F217" s="18"/>
      <c r="G217" s="18"/>
      <c r="H217" s="18"/>
      <c r="I217" s="18"/>
      <c r="J217" s="18"/>
      <c r="K217" s="18"/>
      <c r="L217" s="18"/>
      <c r="M217" s="18"/>
      <c r="N217" s="18"/>
      <c r="O217" s="18"/>
      <c r="P217" s="18"/>
      <c r="Q217" s="18"/>
      <c r="R217" s="18"/>
      <c r="S217" s="18"/>
      <c r="T217" s="18"/>
      <c r="U217" s="18"/>
      <c r="V217" s="18"/>
      <c r="W217" s="18"/>
      <c r="X217" s="18"/>
      <c r="Y217" s="18"/>
    </row>
    <row r="218" spans="1:25" ht="15.75" customHeight="1" x14ac:dyDescent="0.2">
      <c r="A218" s="18"/>
      <c r="B218" s="62"/>
      <c r="C218" s="32"/>
      <c r="D218" s="32"/>
      <c r="E218" s="32"/>
      <c r="F218" s="18"/>
      <c r="G218" s="18"/>
      <c r="H218" s="18"/>
      <c r="I218" s="18"/>
      <c r="J218" s="18"/>
      <c r="K218" s="18"/>
      <c r="L218" s="18"/>
      <c r="M218" s="18"/>
      <c r="N218" s="18"/>
      <c r="O218" s="18"/>
      <c r="P218" s="18"/>
      <c r="Q218" s="18"/>
      <c r="R218" s="18"/>
      <c r="S218" s="18"/>
      <c r="T218" s="18"/>
      <c r="U218" s="18"/>
      <c r="V218" s="18"/>
      <c r="W218" s="18"/>
      <c r="X218" s="18"/>
      <c r="Y218" s="18"/>
    </row>
    <row r="219" spans="1:25" ht="15.75" customHeight="1" x14ac:dyDescent="0.2">
      <c r="A219" s="18"/>
      <c r="B219" s="62"/>
      <c r="C219" s="32"/>
      <c r="D219" s="32"/>
      <c r="E219" s="32"/>
      <c r="F219" s="18"/>
      <c r="G219" s="18"/>
      <c r="H219" s="18"/>
      <c r="I219" s="18"/>
      <c r="J219" s="18"/>
      <c r="K219" s="18"/>
      <c r="L219" s="18"/>
      <c r="M219" s="18"/>
      <c r="N219" s="18"/>
      <c r="O219" s="18"/>
      <c r="P219" s="18"/>
      <c r="Q219" s="18"/>
      <c r="R219" s="18"/>
      <c r="S219" s="18"/>
      <c r="T219" s="18"/>
      <c r="U219" s="18"/>
      <c r="V219" s="18"/>
      <c r="W219" s="18"/>
      <c r="X219" s="18"/>
      <c r="Y219" s="18"/>
    </row>
    <row r="220" spans="1:25" ht="15.75" customHeight="1" x14ac:dyDescent="0.2">
      <c r="A220" s="18"/>
      <c r="B220" s="62"/>
      <c r="C220" s="32"/>
      <c r="D220" s="32"/>
      <c r="E220" s="32"/>
      <c r="F220" s="18"/>
      <c r="G220" s="18"/>
      <c r="H220" s="18"/>
      <c r="I220" s="18"/>
      <c r="J220" s="18"/>
      <c r="K220" s="18"/>
      <c r="L220" s="18"/>
      <c r="M220" s="18"/>
      <c r="N220" s="18"/>
      <c r="O220" s="18"/>
      <c r="P220" s="18"/>
      <c r="Q220" s="18"/>
      <c r="R220" s="18"/>
      <c r="S220" s="18"/>
      <c r="T220" s="18"/>
      <c r="U220" s="18"/>
      <c r="V220" s="18"/>
      <c r="W220" s="18"/>
      <c r="X220" s="18"/>
      <c r="Y220" s="18"/>
    </row>
    <row r="221" spans="1:25" ht="15.75" customHeight="1" x14ac:dyDescent="0.2">
      <c r="A221" s="18"/>
      <c r="B221" s="62"/>
      <c r="C221" s="32"/>
      <c r="D221" s="32"/>
      <c r="E221" s="32"/>
      <c r="F221" s="18"/>
      <c r="G221" s="18"/>
      <c r="H221" s="18"/>
      <c r="I221" s="18"/>
      <c r="J221" s="18"/>
      <c r="K221" s="18"/>
      <c r="L221" s="18"/>
      <c r="M221" s="18"/>
      <c r="N221" s="18"/>
      <c r="O221" s="18"/>
      <c r="P221" s="18"/>
      <c r="Q221" s="18"/>
      <c r="R221" s="18"/>
      <c r="S221" s="18"/>
      <c r="T221" s="18"/>
      <c r="U221" s="18"/>
      <c r="V221" s="18"/>
      <c r="W221" s="18"/>
      <c r="X221" s="18"/>
      <c r="Y221" s="18"/>
    </row>
    <row r="222" spans="1:25" ht="15.75" customHeight="1" x14ac:dyDescent="0.2">
      <c r="A222" s="18"/>
      <c r="B222" s="62"/>
      <c r="C222" s="32"/>
      <c r="D222" s="32"/>
      <c r="E222" s="32"/>
      <c r="F222" s="18"/>
      <c r="G222" s="18"/>
      <c r="H222" s="18"/>
      <c r="I222" s="18"/>
      <c r="J222" s="18"/>
      <c r="K222" s="18"/>
      <c r="L222" s="18"/>
      <c r="M222" s="18"/>
      <c r="N222" s="18"/>
      <c r="O222" s="18"/>
      <c r="P222" s="18"/>
      <c r="Q222" s="18"/>
      <c r="R222" s="18"/>
      <c r="S222" s="18"/>
      <c r="T222" s="18"/>
      <c r="U222" s="18"/>
      <c r="V222" s="18"/>
      <c r="W222" s="18"/>
      <c r="X222" s="18"/>
      <c r="Y222" s="18"/>
    </row>
    <row r="223" spans="1:25" ht="15.75" customHeight="1" x14ac:dyDescent="0.2">
      <c r="A223" s="18"/>
      <c r="B223" s="62"/>
      <c r="C223" s="32"/>
      <c r="D223" s="32"/>
      <c r="E223" s="32"/>
      <c r="F223" s="18"/>
      <c r="G223" s="18"/>
      <c r="H223" s="18"/>
      <c r="I223" s="18"/>
      <c r="J223" s="18"/>
      <c r="K223" s="18"/>
      <c r="L223" s="18"/>
      <c r="M223" s="18"/>
      <c r="N223" s="18"/>
      <c r="O223" s="18"/>
      <c r="P223" s="18"/>
      <c r="Q223" s="18"/>
      <c r="R223" s="18"/>
      <c r="S223" s="18"/>
      <c r="T223" s="18"/>
      <c r="U223" s="18"/>
      <c r="V223" s="18"/>
      <c r="W223" s="18"/>
      <c r="X223" s="18"/>
      <c r="Y223" s="18"/>
    </row>
    <row r="224" spans="1:25" ht="15.75" customHeight="1" x14ac:dyDescent="0.2">
      <c r="A224" s="18"/>
      <c r="B224" s="62"/>
      <c r="C224" s="32"/>
      <c r="D224" s="32"/>
      <c r="E224" s="32"/>
      <c r="F224" s="18"/>
      <c r="G224" s="18"/>
      <c r="H224" s="18"/>
      <c r="I224" s="18"/>
      <c r="J224" s="18"/>
      <c r="K224" s="18"/>
      <c r="L224" s="18"/>
      <c r="M224" s="18"/>
      <c r="N224" s="18"/>
      <c r="O224" s="18"/>
      <c r="P224" s="18"/>
      <c r="Q224" s="18"/>
      <c r="R224" s="18"/>
      <c r="S224" s="18"/>
      <c r="T224" s="18"/>
      <c r="U224" s="18"/>
      <c r="V224" s="18"/>
      <c r="W224" s="18"/>
      <c r="X224" s="18"/>
      <c r="Y224" s="18"/>
    </row>
    <row r="225" spans="1:25" ht="15.75" customHeight="1" x14ac:dyDescent="0.2">
      <c r="A225" s="18"/>
      <c r="B225" s="62"/>
      <c r="C225" s="32"/>
      <c r="D225" s="32"/>
      <c r="E225" s="32"/>
      <c r="F225" s="18"/>
      <c r="G225" s="18"/>
      <c r="H225" s="18"/>
      <c r="I225" s="18"/>
      <c r="J225" s="18"/>
      <c r="K225" s="18"/>
      <c r="L225" s="18"/>
      <c r="M225" s="18"/>
      <c r="N225" s="18"/>
      <c r="O225" s="18"/>
      <c r="P225" s="18"/>
      <c r="Q225" s="18"/>
      <c r="R225" s="18"/>
      <c r="S225" s="18"/>
      <c r="T225" s="18"/>
      <c r="U225" s="18"/>
      <c r="V225" s="18"/>
      <c r="W225" s="18"/>
      <c r="X225" s="18"/>
      <c r="Y225" s="18"/>
    </row>
    <row r="226" spans="1:25" ht="15.75" customHeight="1" x14ac:dyDescent="0.2">
      <c r="A226" s="18"/>
      <c r="B226" s="62"/>
      <c r="C226" s="32"/>
      <c r="D226" s="32"/>
      <c r="E226" s="32"/>
      <c r="F226" s="18"/>
      <c r="G226" s="18"/>
      <c r="H226" s="18"/>
      <c r="I226" s="18"/>
      <c r="J226" s="18"/>
      <c r="K226" s="18"/>
      <c r="L226" s="18"/>
      <c r="M226" s="18"/>
      <c r="N226" s="18"/>
      <c r="O226" s="18"/>
      <c r="P226" s="18"/>
      <c r="Q226" s="18"/>
      <c r="R226" s="18"/>
      <c r="S226" s="18"/>
      <c r="T226" s="18"/>
      <c r="U226" s="18"/>
      <c r="V226" s="18"/>
      <c r="W226" s="18"/>
      <c r="X226" s="18"/>
      <c r="Y226" s="18"/>
    </row>
    <row r="227" spans="1:25" ht="15.75" customHeight="1" x14ac:dyDescent="0.2">
      <c r="A227" s="18"/>
      <c r="B227" s="62"/>
      <c r="C227" s="32"/>
      <c r="D227" s="32"/>
      <c r="E227" s="32"/>
      <c r="F227" s="18"/>
      <c r="G227" s="18"/>
      <c r="H227" s="18"/>
      <c r="I227" s="18"/>
      <c r="J227" s="18"/>
      <c r="K227" s="18"/>
      <c r="L227" s="18"/>
      <c r="M227" s="18"/>
      <c r="N227" s="18"/>
      <c r="O227" s="18"/>
      <c r="P227" s="18"/>
      <c r="Q227" s="18"/>
      <c r="R227" s="18"/>
      <c r="S227" s="18"/>
      <c r="T227" s="18"/>
      <c r="U227" s="18"/>
      <c r="V227" s="18"/>
      <c r="W227" s="18"/>
      <c r="X227" s="18"/>
      <c r="Y227" s="18"/>
    </row>
    <row r="228" spans="1:25" ht="15.75" customHeight="1" x14ac:dyDescent="0.2">
      <c r="A228" s="18"/>
      <c r="B228" s="62"/>
      <c r="C228" s="32"/>
      <c r="D228" s="32"/>
      <c r="E228" s="32"/>
      <c r="F228" s="18"/>
      <c r="G228" s="18"/>
      <c r="H228" s="18"/>
      <c r="I228" s="18"/>
      <c r="J228" s="18"/>
      <c r="K228" s="18"/>
      <c r="L228" s="18"/>
      <c r="M228" s="18"/>
      <c r="N228" s="18"/>
      <c r="O228" s="18"/>
      <c r="P228" s="18"/>
      <c r="Q228" s="18"/>
      <c r="R228" s="18"/>
      <c r="S228" s="18"/>
      <c r="T228" s="18"/>
      <c r="U228" s="18"/>
      <c r="V228" s="18"/>
      <c r="W228" s="18"/>
      <c r="X228" s="18"/>
      <c r="Y228" s="18"/>
    </row>
    <row r="229" spans="1:25" ht="15.75" customHeight="1" x14ac:dyDescent="0.2">
      <c r="A229" s="18"/>
      <c r="B229" s="62"/>
      <c r="C229" s="32"/>
      <c r="D229" s="32"/>
      <c r="E229" s="32"/>
      <c r="F229" s="18"/>
      <c r="G229" s="18"/>
      <c r="H229" s="18"/>
      <c r="I229" s="18"/>
      <c r="J229" s="18"/>
      <c r="K229" s="18"/>
      <c r="L229" s="18"/>
      <c r="M229" s="18"/>
      <c r="N229" s="18"/>
      <c r="O229" s="18"/>
      <c r="P229" s="18"/>
      <c r="Q229" s="18"/>
      <c r="R229" s="18"/>
      <c r="S229" s="18"/>
      <c r="T229" s="18"/>
      <c r="U229" s="18"/>
      <c r="V229" s="18"/>
      <c r="W229" s="18"/>
      <c r="X229" s="18"/>
      <c r="Y229" s="18"/>
    </row>
    <row r="230" spans="1:25" ht="15.75" customHeight="1" x14ac:dyDescent="0.2">
      <c r="A230" s="18"/>
      <c r="B230" s="62"/>
      <c r="C230" s="32"/>
      <c r="D230" s="32"/>
      <c r="E230" s="32"/>
      <c r="F230" s="18"/>
      <c r="G230" s="18"/>
      <c r="H230" s="18"/>
      <c r="I230" s="18"/>
      <c r="J230" s="18"/>
      <c r="K230" s="18"/>
      <c r="L230" s="18"/>
      <c r="M230" s="18"/>
      <c r="N230" s="18"/>
      <c r="O230" s="18"/>
      <c r="P230" s="18"/>
      <c r="Q230" s="18"/>
      <c r="R230" s="18"/>
      <c r="S230" s="18"/>
      <c r="T230" s="18"/>
      <c r="U230" s="18"/>
      <c r="V230" s="18"/>
      <c r="W230" s="18"/>
      <c r="X230" s="18"/>
      <c r="Y230" s="18"/>
    </row>
    <row r="231" spans="1:25" ht="15.75" customHeight="1" x14ac:dyDescent="0.2">
      <c r="A231" s="18"/>
      <c r="B231" s="62"/>
      <c r="C231" s="32"/>
      <c r="D231" s="32"/>
      <c r="E231" s="32"/>
      <c r="F231" s="18"/>
      <c r="G231" s="18"/>
      <c r="H231" s="18"/>
      <c r="I231" s="18"/>
      <c r="J231" s="18"/>
      <c r="K231" s="18"/>
      <c r="L231" s="18"/>
      <c r="M231" s="18"/>
      <c r="N231" s="18"/>
      <c r="O231" s="18"/>
      <c r="P231" s="18"/>
      <c r="Q231" s="18"/>
      <c r="R231" s="18"/>
      <c r="S231" s="18"/>
      <c r="T231" s="18"/>
      <c r="U231" s="18"/>
      <c r="V231" s="18"/>
      <c r="W231" s="18"/>
      <c r="X231" s="18"/>
      <c r="Y231" s="18"/>
    </row>
    <row r="232" spans="1:25" ht="15.75" customHeight="1" x14ac:dyDescent="0.2">
      <c r="A232" s="18"/>
      <c r="B232" s="62"/>
      <c r="C232" s="32"/>
      <c r="D232" s="32"/>
      <c r="E232" s="32"/>
      <c r="F232" s="18"/>
      <c r="G232" s="18"/>
      <c r="H232" s="18"/>
      <c r="I232" s="18"/>
      <c r="J232" s="18"/>
      <c r="K232" s="18"/>
      <c r="L232" s="18"/>
      <c r="M232" s="18"/>
      <c r="N232" s="18"/>
      <c r="O232" s="18"/>
      <c r="P232" s="18"/>
      <c r="Q232" s="18"/>
      <c r="R232" s="18"/>
      <c r="S232" s="18"/>
      <c r="T232" s="18"/>
      <c r="U232" s="18"/>
      <c r="V232" s="18"/>
      <c r="W232" s="18"/>
      <c r="X232" s="18"/>
      <c r="Y232" s="18"/>
    </row>
    <row r="233" spans="1:25" ht="15.75" customHeight="1" x14ac:dyDescent="0.2">
      <c r="A233" s="18"/>
      <c r="B233" s="62"/>
      <c r="C233" s="32"/>
      <c r="D233" s="32"/>
      <c r="E233" s="32"/>
      <c r="F233" s="18"/>
      <c r="G233" s="18"/>
      <c r="H233" s="18"/>
      <c r="I233" s="18"/>
      <c r="J233" s="18"/>
      <c r="K233" s="18"/>
      <c r="L233" s="18"/>
      <c r="M233" s="18"/>
      <c r="N233" s="18"/>
      <c r="O233" s="18"/>
      <c r="P233" s="18"/>
      <c r="Q233" s="18"/>
      <c r="R233" s="18"/>
      <c r="S233" s="18"/>
      <c r="T233" s="18"/>
      <c r="U233" s="18"/>
      <c r="V233" s="18"/>
      <c r="W233" s="18"/>
      <c r="X233" s="18"/>
      <c r="Y233" s="18"/>
    </row>
    <row r="234" spans="1:25" ht="15.75" customHeight="1" x14ac:dyDescent="0.2">
      <c r="A234" s="18"/>
      <c r="B234" s="62"/>
      <c r="C234" s="32"/>
      <c r="D234" s="32"/>
      <c r="E234" s="32"/>
      <c r="F234" s="18"/>
      <c r="G234" s="18"/>
      <c r="H234" s="18"/>
      <c r="I234" s="18"/>
      <c r="J234" s="18"/>
      <c r="K234" s="18"/>
      <c r="L234" s="18"/>
      <c r="M234" s="18"/>
      <c r="N234" s="18"/>
      <c r="O234" s="18"/>
      <c r="P234" s="18"/>
      <c r="Q234" s="18"/>
      <c r="R234" s="18"/>
      <c r="S234" s="18"/>
      <c r="T234" s="18"/>
      <c r="U234" s="18"/>
      <c r="V234" s="18"/>
      <c r="W234" s="18"/>
      <c r="X234" s="18"/>
      <c r="Y234" s="18"/>
    </row>
    <row r="235" spans="1:25" ht="15.75" customHeight="1" x14ac:dyDescent="0.2">
      <c r="A235" s="18"/>
      <c r="B235" s="62"/>
      <c r="C235" s="32"/>
      <c r="D235" s="32"/>
      <c r="E235" s="32"/>
      <c r="F235" s="18"/>
      <c r="G235" s="18"/>
      <c r="H235" s="18"/>
      <c r="I235" s="18"/>
      <c r="J235" s="18"/>
      <c r="K235" s="18"/>
      <c r="L235" s="18"/>
      <c r="M235" s="18"/>
      <c r="N235" s="18"/>
      <c r="O235" s="18"/>
      <c r="P235" s="18"/>
      <c r="Q235" s="18"/>
      <c r="R235" s="18"/>
      <c r="S235" s="18"/>
      <c r="T235" s="18"/>
      <c r="U235" s="18"/>
      <c r="V235" s="18"/>
      <c r="W235" s="18"/>
      <c r="X235" s="18"/>
      <c r="Y235" s="18"/>
    </row>
    <row r="236" spans="1:25" ht="15.75" customHeight="1" x14ac:dyDescent="0.2">
      <c r="A236" s="18"/>
      <c r="B236" s="62"/>
      <c r="C236" s="32"/>
      <c r="D236" s="32"/>
      <c r="E236" s="32"/>
      <c r="F236" s="18"/>
      <c r="G236" s="18"/>
      <c r="H236" s="18"/>
      <c r="I236" s="18"/>
      <c r="J236" s="18"/>
      <c r="K236" s="18"/>
      <c r="L236" s="18"/>
      <c r="M236" s="18"/>
      <c r="N236" s="18"/>
      <c r="O236" s="18"/>
      <c r="P236" s="18"/>
      <c r="Q236" s="18"/>
      <c r="R236" s="18"/>
      <c r="S236" s="18"/>
      <c r="T236" s="18"/>
      <c r="U236" s="18"/>
      <c r="V236" s="18"/>
      <c r="W236" s="18"/>
      <c r="X236" s="18"/>
      <c r="Y236" s="18"/>
    </row>
    <row r="237" spans="1:25" ht="15.75" customHeight="1" x14ac:dyDescent="0.2">
      <c r="A237" s="18"/>
      <c r="B237" s="62"/>
      <c r="C237" s="32"/>
      <c r="D237" s="32"/>
      <c r="E237" s="32"/>
      <c r="F237" s="18"/>
      <c r="G237" s="18"/>
      <c r="H237" s="18"/>
      <c r="I237" s="18"/>
      <c r="J237" s="18"/>
      <c r="K237" s="18"/>
      <c r="L237" s="18"/>
      <c r="M237" s="18"/>
      <c r="N237" s="18"/>
      <c r="O237" s="18"/>
      <c r="P237" s="18"/>
      <c r="Q237" s="18"/>
      <c r="R237" s="18"/>
      <c r="S237" s="18"/>
      <c r="T237" s="18"/>
      <c r="U237" s="18"/>
      <c r="V237" s="18"/>
      <c r="W237" s="18"/>
      <c r="X237" s="18"/>
      <c r="Y237" s="18"/>
    </row>
    <row r="238" spans="1:25" ht="15.75" customHeight="1" x14ac:dyDescent="0.2">
      <c r="A238" s="18"/>
      <c r="B238" s="62"/>
      <c r="C238" s="32"/>
      <c r="D238" s="32"/>
      <c r="E238" s="32"/>
      <c r="F238" s="18"/>
      <c r="G238" s="18"/>
      <c r="H238" s="18"/>
      <c r="I238" s="18"/>
      <c r="J238" s="18"/>
      <c r="K238" s="18"/>
      <c r="L238" s="18"/>
      <c r="M238" s="18"/>
      <c r="N238" s="18"/>
      <c r="O238" s="18"/>
      <c r="P238" s="18"/>
      <c r="Q238" s="18"/>
      <c r="R238" s="18"/>
      <c r="S238" s="18"/>
      <c r="T238" s="18"/>
      <c r="U238" s="18"/>
      <c r="V238" s="18"/>
      <c r="W238" s="18"/>
      <c r="X238" s="18"/>
      <c r="Y238" s="18"/>
    </row>
    <row r="239" spans="1:25" ht="15.75" customHeight="1" x14ac:dyDescent="0.2">
      <c r="A239" s="18"/>
      <c r="B239" s="62"/>
      <c r="C239" s="32"/>
      <c r="D239" s="32"/>
      <c r="E239" s="32"/>
      <c r="F239" s="18"/>
      <c r="G239" s="18"/>
      <c r="H239" s="18"/>
      <c r="I239" s="18"/>
      <c r="J239" s="18"/>
      <c r="K239" s="18"/>
      <c r="L239" s="18"/>
      <c r="M239" s="18"/>
      <c r="N239" s="18"/>
      <c r="O239" s="18"/>
      <c r="P239" s="18"/>
      <c r="Q239" s="18"/>
      <c r="R239" s="18"/>
      <c r="S239" s="18"/>
      <c r="T239" s="18"/>
      <c r="U239" s="18"/>
      <c r="V239" s="18"/>
      <c r="W239" s="18"/>
      <c r="X239" s="18"/>
      <c r="Y239" s="18"/>
    </row>
    <row r="240" spans="1:25" ht="15.75" customHeight="1" x14ac:dyDescent="0.2">
      <c r="A240" s="18"/>
      <c r="B240" s="62"/>
      <c r="C240" s="32"/>
      <c r="D240" s="32"/>
      <c r="E240" s="32"/>
      <c r="F240" s="18"/>
      <c r="G240" s="18"/>
      <c r="H240" s="18"/>
      <c r="I240" s="18"/>
      <c r="J240" s="18"/>
      <c r="K240" s="18"/>
      <c r="L240" s="18"/>
      <c r="M240" s="18"/>
      <c r="N240" s="18"/>
      <c r="O240" s="18"/>
      <c r="P240" s="18"/>
      <c r="Q240" s="18"/>
      <c r="R240" s="18"/>
      <c r="S240" s="18"/>
      <c r="T240" s="18"/>
      <c r="U240" s="18"/>
      <c r="V240" s="18"/>
      <c r="W240" s="18"/>
      <c r="X240" s="18"/>
      <c r="Y240" s="18"/>
    </row>
    <row r="241" spans="1:25" ht="15.75" customHeight="1" x14ac:dyDescent="0.2">
      <c r="A241" s="18"/>
      <c r="B241" s="62"/>
      <c r="C241" s="32"/>
      <c r="D241" s="32"/>
      <c r="E241" s="32"/>
      <c r="F241" s="18"/>
      <c r="G241" s="18"/>
      <c r="H241" s="18"/>
      <c r="I241" s="18"/>
      <c r="J241" s="18"/>
      <c r="K241" s="18"/>
      <c r="L241" s="18"/>
      <c r="M241" s="18"/>
      <c r="N241" s="18"/>
      <c r="O241" s="18"/>
      <c r="P241" s="18"/>
      <c r="Q241" s="18"/>
      <c r="R241" s="18"/>
      <c r="S241" s="18"/>
      <c r="T241" s="18"/>
      <c r="U241" s="18"/>
      <c r="V241" s="18"/>
      <c r="W241" s="18"/>
      <c r="X241" s="18"/>
      <c r="Y241" s="18"/>
    </row>
    <row r="242" spans="1:25" ht="15.75" customHeight="1" x14ac:dyDescent="0.2">
      <c r="A242" s="18"/>
      <c r="B242" s="62"/>
      <c r="C242" s="32"/>
      <c r="D242" s="32"/>
      <c r="E242" s="32"/>
      <c r="F242" s="18"/>
      <c r="G242" s="18"/>
      <c r="H242" s="18"/>
      <c r="I242" s="18"/>
      <c r="J242" s="18"/>
      <c r="K242" s="18"/>
      <c r="L242" s="18"/>
      <c r="M242" s="18"/>
      <c r="N242" s="18"/>
      <c r="O242" s="18"/>
      <c r="P242" s="18"/>
      <c r="Q242" s="18"/>
      <c r="R242" s="18"/>
      <c r="S242" s="18"/>
      <c r="T242" s="18"/>
      <c r="U242" s="18"/>
      <c r="V242" s="18"/>
      <c r="W242" s="18"/>
      <c r="X242" s="18"/>
      <c r="Y242" s="18"/>
    </row>
    <row r="243" spans="1:25" ht="15.75" customHeight="1" x14ac:dyDescent="0.2">
      <c r="A243" s="18"/>
      <c r="B243" s="62"/>
      <c r="C243" s="32"/>
      <c r="D243" s="32"/>
      <c r="E243" s="32"/>
      <c r="F243" s="18"/>
      <c r="G243" s="18"/>
      <c r="H243" s="18"/>
      <c r="I243" s="18"/>
      <c r="J243" s="18"/>
      <c r="K243" s="18"/>
      <c r="L243" s="18"/>
      <c r="M243" s="18"/>
      <c r="N243" s="18"/>
      <c r="O243" s="18"/>
      <c r="P243" s="18"/>
      <c r="Q243" s="18"/>
      <c r="R243" s="18"/>
      <c r="S243" s="18"/>
      <c r="T243" s="18"/>
      <c r="U243" s="18"/>
      <c r="V243" s="18"/>
      <c r="W243" s="18"/>
      <c r="X243" s="18"/>
      <c r="Y243" s="18"/>
    </row>
    <row r="244" spans="1:25" ht="15.75" customHeight="1" x14ac:dyDescent="0.2">
      <c r="A244" s="18"/>
      <c r="B244" s="62"/>
      <c r="C244" s="32"/>
      <c r="D244" s="32"/>
      <c r="E244" s="32"/>
      <c r="F244" s="18"/>
      <c r="G244" s="18"/>
      <c r="H244" s="18"/>
      <c r="I244" s="18"/>
      <c r="J244" s="18"/>
      <c r="K244" s="18"/>
      <c r="L244" s="18"/>
      <c r="M244" s="18"/>
      <c r="N244" s="18"/>
      <c r="O244" s="18"/>
      <c r="P244" s="18"/>
      <c r="Q244" s="18"/>
      <c r="R244" s="18"/>
      <c r="S244" s="18"/>
      <c r="T244" s="18"/>
      <c r="U244" s="18"/>
      <c r="V244" s="18"/>
      <c r="W244" s="18"/>
      <c r="X244" s="18"/>
      <c r="Y244" s="18"/>
    </row>
    <row r="245" spans="1:25" ht="15.75" customHeight="1" x14ac:dyDescent="0.2">
      <c r="A245" s="18"/>
      <c r="B245" s="62"/>
      <c r="C245" s="32"/>
      <c r="D245" s="32"/>
      <c r="E245" s="32"/>
      <c r="F245" s="18"/>
      <c r="G245" s="18"/>
      <c r="H245" s="18"/>
      <c r="I245" s="18"/>
      <c r="J245" s="18"/>
      <c r="K245" s="18"/>
      <c r="L245" s="18"/>
      <c r="M245" s="18"/>
      <c r="N245" s="18"/>
      <c r="O245" s="18"/>
      <c r="P245" s="18"/>
      <c r="Q245" s="18"/>
      <c r="R245" s="18"/>
      <c r="S245" s="18"/>
      <c r="T245" s="18"/>
      <c r="U245" s="18"/>
      <c r="V245" s="18"/>
      <c r="W245" s="18"/>
      <c r="X245" s="18"/>
      <c r="Y245" s="18"/>
    </row>
    <row r="246" spans="1:25" ht="15.75" customHeight="1" x14ac:dyDescent="0.2">
      <c r="A246" s="18"/>
      <c r="B246" s="62"/>
      <c r="C246" s="32"/>
      <c r="D246" s="32"/>
      <c r="E246" s="32"/>
      <c r="F246" s="18"/>
      <c r="G246" s="18"/>
      <c r="H246" s="18"/>
      <c r="I246" s="18"/>
      <c r="J246" s="18"/>
      <c r="K246" s="18"/>
      <c r="L246" s="18"/>
      <c r="M246" s="18"/>
      <c r="N246" s="18"/>
      <c r="O246" s="18"/>
      <c r="P246" s="18"/>
      <c r="Q246" s="18"/>
      <c r="R246" s="18"/>
      <c r="S246" s="18"/>
      <c r="T246" s="18"/>
      <c r="U246" s="18"/>
      <c r="V246" s="18"/>
      <c r="W246" s="18"/>
      <c r="X246" s="18"/>
      <c r="Y246" s="18"/>
    </row>
    <row r="247" spans="1:25" ht="15.75" customHeight="1" x14ac:dyDescent="0.2">
      <c r="A247" s="18"/>
      <c r="B247" s="62"/>
      <c r="C247" s="32"/>
      <c r="D247" s="32"/>
      <c r="E247" s="32"/>
      <c r="F247" s="18"/>
      <c r="G247" s="18"/>
      <c r="H247" s="18"/>
      <c r="I247" s="18"/>
      <c r="J247" s="18"/>
      <c r="K247" s="18"/>
      <c r="L247" s="18"/>
      <c r="M247" s="18"/>
      <c r="N247" s="18"/>
      <c r="O247" s="18"/>
      <c r="P247" s="18"/>
      <c r="Q247" s="18"/>
      <c r="R247" s="18"/>
      <c r="S247" s="18"/>
      <c r="T247" s="18"/>
      <c r="U247" s="18"/>
      <c r="V247" s="18"/>
      <c r="W247" s="18"/>
      <c r="X247" s="18"/>
      <c r="Y247" s="18"/>
    </row>
    <row r="248" spans="1:25" ht="15.75" customHeight="1" x14ac:dyDescent="0.2">
      <c r="A248" s="18"/>
      <c r="B248" s="62"/>
      <c r="C248" s="32"/>
      <c r="D248" s="32"/>
      <c r="E248" s="32"/>
      <c r="F248" s="18"/>
      <c r="G248" s="18"/>
      <c r="H248" s="18"/>
      <c r="I248" s="18"/>
      <c r="J248" s="18"/>
      <c r="K248" s="18"/>
      <c r="L248" s="18"/>
      <c r="M248" s="18"/>
      <c r="N248" s="18"/>
      <c r="O248" s="18"/>
      <c r="P248" s="18"/>
      <c r="Q248" s="18"/>
      <c r="R248" s="18"/>
      <c r="S248" s="18"/>
      <c r="T248" s="18"/>
      <c r="U248" s="18"/>
      <c r="V248" s="18"/>
      <c r="W248" s="18"/>
      <c r="X248" s="18"/>
      <c r="Y248" s="18"/>
    </row>
    <row r="249" spans="1:25" ht="15.75" customHeight="1" x14ac:dyDescent="0.2">
      <c r="A249" s="18"/>
      <c r="B249" s="62"/>
      <c r="C249" s="32"/>
      <c r="D249" s="32"/>
      <c r="E249" s="32"/>
      <c r="F249" s="18"/>
      <c r="G249" s="18"/>
      <c r="H249" s="18"/>
      <c r="I249" s="18"/>
      <c r="J249" s="18"/>
      <c r="K249" s="18"/>
      <c r="L249" s="18"/>
      <c r="M249" s="18"/>
      <c r="N249" s="18"/>
      <c r="O249" s="18"/>
      <c r="P249" s="18"/>
      <c r="Q249" s="18"/>
      <c r="R249" s="18"/>
      <c r="S249" s="18"/>
      <c r="T249" s="18"/>
      <c r="U249" s="18"/>
      <c r="V249" s="18"/>
      <c r="W249" s="18"/>
      <c r="X249" s="18"/>
      <c r="Y249" s="18"/>
    </row>
    <row r="250" spans="1:25" ht="15.75" customHeight="1" x14ac:dyDescent="0.2">
      <c r="A250" s="18"/>
      <c r="B250" s="62"/>
      <c r="C250" s="32"/>
      <c r="D250" s="32"/>
      <c r="E250" s="32"/>
      <c r="F250" s="18"/>
      <c r="G250" s="18"/>
      <c r="H250" s="18"/>
      <c r="I250" s="18"/>
      <c r="J250" s="18"/>
      <c r="K250" s="18"/>
      <c r="L250" s="18"/>
      <c r="M250" s="18"/>
      <c r="N250" s="18"/>
      <c r="O250" s="18"/>
      <c r="P250" s="18"/>
      <c r="Q250" s="18"/>
      <c r="R250" s="18"/>
      <c r="S250" s="18"/>
      <c r="T250" s="18"/>
      <c r="U250" s="18"/>
      <c r="V250" s="18"/>
      <c r="W250" s="18"/>
      <c r="X250" s="18"/>
      <c r="Y250" s="18"/>
    </row>
    <row r="251" spans="1:25" ht="15.75" customHeight="1" x14ac:dyDescent="0.2">
      <c r="A251" s="18"/>
      <c r="B251" s="62"/>
      <c r="C251" s="32"/>
      <c r="D251" s="32"/>
      <c r="E251" s="32"/>
      <c r="F251" s="18"/>
      <c r="G251" s="18"/>
      <c r="H251" s="18"/>
      <c r="I251" s="18"/>
      <c r="J251" s="18"/>
      <c r="K251" s="18"/>
      <c r="L251" s="18"/>
      <c r="M251" s="18"/>
      <c r="N251" s="18"/>
      <c r="O251" s="18"/>
      <c r="P251" s="18"/>
      <c r="Q251" s="18"/>
      <c r="R251" s="18"/>
      <c r="S251" s="18"/>
      <c r="T251" s="18"/>
      <c r="U251" s="18"/>
      <c r="V251" s="18"/>
      <c r="W251" s="18"/>
      <c r="X251" s="18"/>
      <c r="Y251" s="18"/>
    </row>
    <row r="252" spans="1:25" ht="15.75" customHeight="1" x14ac:dyDescent="0.2">
      <c r="A252" s="18"/>
      <c r="B252" s="62"/>
      <c r="C252" s="32"/>
      <c r="D252" s="32"/>
      <c r="E252" s="32"/>
      <c r="F252" s="18"/>
      <c r="G252" s="18"/>
      <c r="H252" s="18"/>
      <c r="I252" s="18"/>
      <c r="J252" s="18"/>
      <c r="K252" s="18"/>
      <c r="L252" s="18"/>
      <c r="M252" s="18"/>
      <c r="N252" s="18"/>
      <c r="O252" s="18"/>
      <c r="P252" s="18"/>
      <c r="Q252" s="18"/>
      <c r="R252" s="18"/>
      <c r="S252" s="18"/>
      <c r="T252" s="18"/>
      <c r="U252" s="18"/>
      <c r="V252" s="18"/>
      <c r="W252" s="18"/>
      <c r="X252" s="18"/>
      <c r="Y252" s="18"/>
    </row>
    <row r="253" spans="1:25" ht="15.75" customHeight="1" x14ac:dyDescent="0.2">
      <c r="A253" s="18"/>
      <c r="B253" s="62"/>
      <c r="C253" s="32"/>
      <c r="D253" s="32"/>
      <c r="E253" s="32"/>
      <c r="F253" s="18"/>
      <c r="G253" s="18"/>
      <c r="H253" s="18"/>
      <c r="I253" s="18"/>
      <c r="J253" s="18"/>
      <c r="K253" s="18"/>
      <c r="L253" s="18"/>
      <c r="M253" s="18"/>
      <c r="N253" s="18"/>
      <c r="O253" s="18"/>
      <c r="P253" s="18"/>
      <c r="Q253" s="18"/>
      <c r="R253" s="18"/>
      <c r="S253" s="18"/>
      <c r="T253" s="18"/>
      <c r="U253" s="18"/>
      <c r="V253" s="18"/>
      <c r="W253" s="18"/>
      <c r="X253" s="18"/>
      <c r="Y253" s="18"/>
    </row>
    <row r="254" spans="1:25" ht="15.75" customHeight="1" x14ac:dyDescent="0.2">
      <c r="A254" s="18"/>
      <c r="B254" s="62"/>
      <c r="C254" s="32"/>
      <c r="D254" s="32"/>
      <c r="E254" s="32"/>
      <c r="F254" s="18"/>
      <c r="G254" s="18"/>
      <c r="H254" s="18"/>
      <c r="I254" s="18"/>
      <c r="J254" s="18"/>
      <c r="K254" s="18"/>
      <c r="L254" s="18"/>
      <c r="M254" s="18"/>
      <c r="N254" s="18"/>
      <c r="O254" s="18"/>
      <c r="P254" s="18"/>
      <c r="Q254" s="18"/>
      <c r="R254" s="18"/>
      <c r="S254" s="18"/>
      <c r="T254" s="18"/>
      <c r="U254" s="18"/>
      <c r="V254" s="18"/>
      <c r="W254" s="18"/>
      <c r="X254" s="18"/>
      <c r="Y254" s="18"/>
    </row>
    <row r="255" spans="1:25" ht="15.75" customHeight="1" x14ac:dyDescent="0.2">
      <c r="A255" s="18"/>
      <c r="B255" s="62"/>
      <c r="C255" s="32"/>
      <c r="D255" s="32"/>
      <c r="E255" s="32"/>
      <c r="F255" s="18"/>
      <c r="G255" s="18"/>
      <c r="H255" s="18"/>
      <c r="I255" s="18"/>
      <c r="J255" s="18"/>
      <c r="K255" s="18"/>
      <c r="L255" s="18"/>
      <c r="M255" s="18"/>
      <c r="N255" s="18"/>
      <c r="O255" s="18"/>
      <c r="P255" s="18"/>
      <c r="Q255" s="18"/>
      <c r="R255" s="18"/>
      <c r="S255" s="18"/>
      <c r="T255" s="18"/>
      <c r="U255" s="18"/>
      <c r="V255" s="18"/>
      <c r="W255" s="18"/>
      <c r="X255" s="18"/>
      <c r="Y255" s="18"/>
    </row>
    <row r="256" spans="1:25" ht="15.75" customHeight="1" x14ac:dyDescent="0.2">
      <c r="A256" s="18"/>
      <c r="B256" s="62"/>
      <c r="C256" s="32"/>
      <c r="D256" s="32"/>
      <c r="E256" s="32"/>
      <c r="F256" s="18"/>
      <c r="G256" s="18"/>
      <c r="H256" s="18"/>
      <c r="I256" s="18"/>
      <c r="J256" s="18"/>
      <c r="K256" s="18"/>
      <c r="L256" s="18"/>
      <c r="M256" s="18"/>
      <c r="N256" s="18"/>
      <c r="O256" s="18"/>
      <c r="P256" s="18"/>
      <c r="Q256" s="18"/>
      <c r="R256" s="18"/>
      <c r="S256" s="18"/>
      <c r="T256" s="18"/>
      <c r="U256" s="18"/>
      <c r="V256" s="18"/>
      <c r="W256" s="18"/>
      <c r="X256" s="18"/>
      <c r="Y256" s="18"/>
    </row>
    <row r="257" spans="1:25" ht="15.75" customHeight="1" x14ac:dyDescent="0.2">
      <c r="A257" s="18"/>
      <c r="B257" s="62"/>
      <c r="C257" s="32"/>
      <c r="D257" s="32"/>
      <c r="E257" s="32"/>
      <c r="F257" s="18"/>
      <c r="G257" s="18"/>
      <c r="H257" s="18"/>
      <c r="I257" s="18"/>
      <c r="J257" s="18"/>
      <c r="K257" s="18"/>
      <c r="L257" s="18"/>
      <c r="M257" s="18"/>
      <c r="N257" s="18"/>
      <c r="O257" s="18"/>
      <c r="P257" s="18"/>
      <c r="Q257" s="18"/>
      <c r="R257" s="18"/>
      <c r="S257" s="18"/>
      <c r="T257" s="18"/>
      <c r="U257" s="18"/>
      <c r="V257" s="18"/>
      <c r="W257" s="18"/>
      <c r="X257" s="18"/>
      <c r="Y257" s="18"/>
    </row>
    <row r="258" spans="1:25" ht="15.75" customHeight="1" x14ac:dyDescent="0.2">
      <c r="A258" s="18"/>
      <c r="B258" s="62"/>
      <c r="C258" s="32"/>
      <c r="D258" s="32"/>
      <c r="E258" s="32"/>
      <c r="F258" s="18"/>
      <c r="G258" s="18"/>
      <c r="H258" s="18"/>
      <c r="I258" s="18"/>
      <c r="J258" s="18"/>
      <c r="K258" s="18"/>
      <c r="L258" s="18"/>
      <c r="M258" s="18"/>
      <c r="N258" s="18"/>
      <c r="O258" s="18"/>
      <c r="P258" s="18"/>
      <c r="Q258" s="18"/>
      <c r="R258" s="18"/>
      <c r="S258" s="18"/>
      <c r="T258" s="18"/>
      <c r="U258" s="18"/>
      <c r="V258" s="18"/>
      <c r="W258" s="18"/>
      <c r="X258" s="18"/>
      <c r="Y258" s="18"/>
    </row>
    <row r="259" spans="1:25" ht="15.75" customHeight="1" x14ac:dyDescent="0.2">
      <c r="A259" s="18"/>
      <c r="B259" s="62"/>
      <c r="C259" s="32"/>
      <c r="D259" s="32"/>
      <c r="E259" s="32"/>
      <c r="F259" s="18"/>
      <c r="G259" s="18"/>
      <c r="H259" s="18"/>
      <c r="I259" s="18"/>
      <c r="J259" s="18"/>
      <c r="K259" s="18"/>
      <c r="L259" s="18"/>
      <c r="M259" s="18"/>
      <c r="N259" s="18"/>
      <c r="O259" s="18"/>
      <c r="P259" s="18"/>
      <c r="Q259" s="18"/>
      <c r="R259" s="18"/>
      <c r="S259" s="18"/>
      <c r="T259" s="18"/>
      <c r="U259" s="18"/>
      <c r="V259" s="18"/>
      <c r="W259" s="18"/>
      <c r="X259" s="18"/>
      <c r="Y259" s="18"/>
    </row>
    <row r="260" spans="1:25" ht="15.75" customHeight="1" x14ac:dyDescent="0.2"/>
    <row r="261" spans="1:25" ht="15.75" customHeight="1" x14ac:dyDescent="0.2"/>
    <row r="262" spans="1:25" ht="15.75" customHeight="1" x14ac:dyDescent="0.2"/>
    <row r="263" spans="1:25" ht="15.75" customHeight="1" x14ac:dyDescent="0.2"/>
    <row r="264" spans="1:25" ht="15.75" customHeight="1" x14ac:dyDescent="0.2"/>
    <row r="265" spans="1:25" ht="15.75" customHeight="1" x14ac:dyDescent="0.2"/>
    <row r="266" spans="1:25" ht="15.75" customHeight="1" x14ac:dyDescent="0.2"/>
    <row r="267" spans="1:25" ht="15.75" customHeight="1" x14ac:dyDescent="0.2"/>
    <row r="268" spans="1:25" ht="15.75" customHeight="1" x14ac:dyDescent="0.2"/>
    <row r="269" spans="1:25" ht="15.75" customHeight="1" x14ac:dyDescent="0.2"/>
    <row r="270" spans="1:25" ht="15.75" customHeight="1" x14ac:dyDescent="0.2"/>
    <row r="271" spans="1:25" ht="15.75" customHeight="1" x14ac:dyDescent="0.2"/>
    <row r="272" spans="1:25"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sheetProtection algorithmName="SHA-512" hashValue="sVYjwXjJFilP64WyqGAqYUVZ7693YinxiNnObV/Tr40TjDg53MgoIN93gjSGELthfYGhtiD2sL4NRQ07CDMQNQ==" saltValue="np6phFE8Fu2gDGeGve03xg==" spinCount="100000" sheet="1" objects="1" scenarios="1"/>
  <mergeCells count="21">
    <mergeCell ref="C29:G29"/>
    <mergeCell ref="C38:G38"/>
    <mergeCell ref="C45:G45"/>
    <mergeCell ref="B52:I52"/>
    <mergeCell ref="E11:G11"/>
    <mergeCell ref="C12:D12"/>
    <mergeCell ref="E12:G12"/>
    <mergeCell ref="C13:D13"/>
    <mergeCell ref="E13:G13"/>
    <mergeCell ref="C14:D14"/>
    <mergeCell ref="E14:G14"/>
    <mergeCell ref="C6:E6"/>
    <mergeCell ref="B9:E9"/>
    <mergeCell ref="C17:E17"/>
    <mergeCell ref="C18:E18"/>
    <mergeCell ref="C19:E19"/>
    <mergeCell ref="B1:E1"/>
    <mergeCell ref="B2:E2"/>
    <mergeCell ref="C3:E3"/>
    <mergeCell ref="C4:E4"/>
    <mergeCell ref="C5:E5"/>
  </mergeCells>
  <conditionalFormatting sqref="C50:G50">
    <cfRule type="cellIs" dxfId="3" priority="1" operator="notEqual">
      <formula>100</formula>
    </cfRule>
  </conditionalFormatting>
  <conditionalFormatting sqref="C43:G43">
    <cfRule type="cellIs" dxfId="2" priority="2" operator="notEqual">
      <formula>100</formula>
    </cfRule>
  </conditionalFormatting>
  <conditionalFormatting sqref="C36:G36">
    <cfRule type="cellIs" dxfId="1" priority="3" operator="notEqual">
      <formula>100</formula>
    </cfRule>
  </conditionalFormatting>
  <dataValidations count="2">
    <dataValidation type="list" allowBlank="1" showErrorMessage="1" sqref="C21:E26">
      <formula1>$K$18:$K$19</formula1>
    </dataValidation>
    <dataValidation type="list" allowBlank="1" showErrorMessage="1" sqref="C54:I59">
      <formula1>$K$54:$K$55</formula1>
    </dataValidation>
  </dataValidations>
  <printOptions horizontalCentered="1" verticalCentered="1"/>
  <pageMargins left="0.27569444444444402" right="0.27569444444444402" top="0.27569444444444402" bottom="0.27569444444444402" header="0" footer="0"/>
  <pageSetup paperSize="9" orientation="landscape"/>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L2447"/>
  <sheetViews>
    <sheetView showGridLines="0" workbookViewId="0">
      <selection activeCell="I14" sqref="I14"/>
    </sheetView>
  </sheetViews>
  <sheetFormatPr defaultColWidth="12.5703125" defaultRowHeight="15" customHeight="1" x14ac:dyDescent="0.2"/>
  <cols>
    <col min="1" max="1" width="5" customWidth="1"/>
    <col min="2" max="2" width="46" customWidth="1"/>
    <col min="3" max="3" width="17.140625" customWidth="1"/>
    <col min="4" max="4" width="78.140625" customWidth="1"/>
    <col min="5" max="5" width="5.140625" customWidth="1"/>
    <col min="6" max="10" width="8.7109375" customWidth="1"/>
    <col min="11" max="11" width="8.7109375" hidden="1" customWidth="1"/>
    <col min="12" max="12" width="11.5703125" hidden="1" customWidth="1"/>
  </cols>
  <sheetData>
    <row r="1" spans="2:12" ht="19.5" customHeight="1" x14ac:dyDescent="0.2">
      <c r="C1" s="176"/>
      <c r="D1" s="177"/>
      <c r="L1" s="77" t="s">
        <v>350</v>
      </c>
    </row>
    <row r="2" spans="2:12" ht="19.5" customHeight="1" x14ac:dyDescent="0.2">
      <c r="D2" s="177"/>
      <c r="L2" s="77" t="s">
        <v>351</v>
      </c>
    </row>
    <row r="3" spans="2:12" ht="19.5" customHeight="1" x14ac:dyDescent="0.3">
      <c r="B3" s="246" t="s">
        <v>352</v>
      </c>
      <c r="C3" s="213"/>
      <c r="D3" s="213"/>
      <c r="E3" s="213"/>
      <c r="L3" s="77" t="s">
        <v>353</v>
      </c>
    </row>
    <row r="4" spans="2:12" ht="19.5" customHeight="1" x14ac:dyDescent="0.2">
      <c r="D4" s="177"/>
      <c r="L4" s="77" t="s">
        <v>292</v>
      </c>
    </row>
    <row r="5" spans="2:12" ht="19.5" customHeight="1" x14ac:dyDescent="0.2">
      <c r="D5" s="177"/>
      <c r="L5" s="77"/>
    </row>
    <row r="6" spans="2:12" ht="46.5" customHeight="1" x14ac:dyDescent="0.2">
      <c r="C6" s="178" t="s">
        <v>354</v>
      </c>
      <c r="D6" s="179" t="s">
        <v>355</v>
      </c>
      <c r="K6" s="77"/>
    </row>
    <row r="7" spans="2:12" ht="19.5" customHeight="1" x14ac:dyDescent="0.2">
      <c r="B7" s="180" t="s">
        <v>356</v>
      </c>
      <c r="C7" s="295"/>
      <c r="D7" s="307"/>
      <c r="K7" s="77"/>
    </row>
    <row r="8" spans="2:12" ht="19.5" customHeight="1" x14ac:dyDescent="0.2">
      <c r="B8" s="180" t="s">
        <v>357</v>
      </c>
      <c r="C8" s="295"/>
      <c r="D8" s="307"/>
      <c r="K8" s="77"/>
    </row>
    <row r="9" spans="2:12" ht="19.5" customHeight="1" x14ac:dyDescent="0.2">
      <c r="C9" s="77"/>
      <c r="D9" s="177"/>
      <c r="L9" s="77"/>
    </row>
    <row r="10" spans="2:12" ht="36" customHeight="1" x14ac:dyDescent="0.2">
      <c r="B10" s="247" t="s">
        <v>358</v>
      </c>
      <c r="C10" s="213"/>
      <c r="D10" s="213"/>
      <c r="L10" s="77"/>
    </row>
    <row r="11" spans="2:12" ht="19.5" customHeight="1" x14ac:dyDescent="0.2">
      <c r="C11" s="77"/>
      <c r="D11" s="177"/>
      <c r="L11" s="77"/>
    </row>
    <row r="12" spans="2:12" ht="19.5" customHeight="1" x14ac:dyDescent="0.2">
      <c r="B12" s="70"/>
      <c r="C12" s="70" t="s">
        <v>359</v>
      </c>
      <c r="D12" s="181" t="s">
        <v>360</v>
      </c>
      <c r="L12" s="77"/>
    </row>
    <row r="13" spans="2:12" ht="19.5" customHeight="1" x14ac:dyDescent="0.2">
      <c r="B13" s="46">
        <v>2019</v>
      </c>
      <c r="C13" s="308"/>
      <c r="D13" s="307"/>
      <c r="L13" s="77"/>
    </row>
    <row r="14" spans="2:12" ht="19.5" customHeight="1" x14ac:dyDescent="0.2">
      <c r="B14" s="46">
        <v>2020</v>
      </c>
      <c r="C14" s="308"/>
      <c r="D14" s="307"/>
      <c r="L14" s="77"/>
    </row>
    <row r="15" spans="2:12" ht="19.5" customHeight="1" x14ac:dyDescent="0.2">
      <c r="B15" s="46">
        <v>2021</v>
      </c>
      <c r="C15" s="308"/>
      <c r="D15" s="309"/>
      <c r="L15" s="77"/>
    </row>
    <row r="16" spans="2:12" ht="19.5" customHeight="1" x14ac:dyDescent="0.2">
      <c r="B16" s="46">
        <v>2022</v>
      </c>
      <c r="C16" s="308"/>
      <c r="D16" s="310"/>
      <c r="L16" s="77"/>
    </row>
    <row r="17" spans="2:12" ht="19.5" customHeight="1" x14ac:dyDescent="0.2">
      <c r="B17" s="46">
        <v>2023</v>
      </c>
      <c r="C17" s="308"/>
      <c r="D17" s="311"/>
      <c r="L17" s="77"/>
    </row>
    <row r="18" spans="2:12" ht="19.5" customHeight="1" x14ac:dyDescent="0.2">
      <c r="B18" s="46">
        <v>2024</v>
      </c>
      <c r="C18" s="308">
        <v>1</v>
      </c>
      <c r="D18" s="311"/>
      <c r="L18" s="77"/>
    </row>
    <row r="19" spans="2:12" ht="19.5" customHeight="1" x14ac:dyDescent="0.2">
      <c r="B19" s="182"/>
      <c r="C19" s="77"/>
      <c r="D19" s="177"/>
      <c r="L19" s="77"/>
    </row>
    <row r="20" spans="2:12" ht="19.5" customHeight="1" x14ac:dyDescent="0.25">
      <c r="B20" s="248" t="s">
        <v>361</v>
      </c>
      <c r="C20" s="213"/>
      <c r="D20" s="213"/>
      <c r="L20" s="77"/>
    </row>
    <row r="21" spans="2:12" ht="19.5" customHeight="1" x14ac:dyDescent="0.2">
      <c r="B21" s="249" t="s">
        <v>362</v>
      </c>
      <c r="C21" s="213"/>
      <c r="D21" s="213"/>
      <c r="E21" s="213"/>
      <c r="F21" s="213"/>
      <c r="G21" s="213"/>
      <c r="H21" s="213"/>
      <c r="L21" s="77"/>
    </row>
    <row r="22" spans="2:12" ht="19.5" customHeight="1" x14ac:dyDescent="0.2">
      <c r="B22" s="183"/>
      <c r="C22" s="183"/>
      <c r="D22" s="184"/>
      <c r="L22" s="77"/>
    </row>
    <row r="23" spans="2:12" ht="18" customHeight="1" x14ac:dyDescent="0.2">
      <c r="B23" s="250" t="s">
        <v>363</v>
      </c>
      <c r="C23" s="250" t="s">
        <v>364</v>
      </c>
      <c r="D23" s="252" t="s">
        <v>365</v>
      </c>
      <c r="L23" s="77"/>
    </row>
    <row r="24" spans="2:12" ht="18" customHeight="1" x14ac:dyDescent="0.2">
      <c r="B24" s="251"/>
      <c r="C24" s="251"/>
      <c r="D24" s="251"/>
      <c r="L24" s="77"/>
    </row>
    <row r="25" spans="2:12" ht="24" customHeight="1" x14ac:dyDescent="0.2">
      <c r="B25" s="312"/>
      <c r="C25" s="295"/>
      <c r="D25" s="310"/>
      <c r="L25" s="77"/>
    </row>
    <row r="26" spans="2:12" ht="24" customHeight="1" x14ac:dyDescent="0.2">
      <c r="B26" s="312"/>
      <c r="C26" s="313"/>
      <c r="D26" s="314"/>
      <c r="L26" s="77"/>
    </row>
    <row r="27" spans="2:12" ht="24" customHeight="1" x14ac:dyDescent="0.2">
      <c r="B27" s="312"/>
      <c r="C27" s="295"/>
      <c r="D27" s="307"/>
      <c r="L27" s="77"/>
    </row>
    <row r="28" spans="2:12" ht="24" customHeight="1" x14ac:dyDescent="0.2">
      <c r="B28" s="312"/>
      <c r="C28" s="295"/>
      <c r="D28" s="307"/>
      <c r="L28" s="77"/>
    </row>
    <row r="29" spans="2:12" ht="24" customHeight="1" x14ac:dyDescent="0.2">
      <c r="B29" s="312"/>
      <c r="C29" s="295"/>
      <c r="D29" s="307"/>
      <c r="L29" s="77"/>
    </row>
    <row r="30" spans="2:12" ht="24" customHeight="1" x14ac:dyDescent="0.2">
      <c r="B30" s="312"/>
      <c r="C30" s="295"/>
      <c r="D30" s="307"/>
      <c r="L30" s="77"/>
    </row>
    <row r="31" spans="2:12" ht="24" customHeight="1" x14ac:dyDescent="0.2">
      <c r="B31" s="312"/>
      <c r="C31" s="295"/>
      <c r="D31" s="307"/>
      <c r="L31" s="77"/>
    </row>
    <row r="32" spans="2:12" ht="24" customHeight="1" x14ac:dyDescent="0.2">
      <c r="B32" s="312"/>
      <c r="C32" s="295"/>
      <c r="D32" s="307"/>
      <c r="L32" s="77"/>
    </row>
    <row r="33" spans="2:12" ht="24" customHeight="1" x14ac:dyDescent="0.2">
      <c r="B33" s="312"/>
      <c r="C33" s="295"/>
      <c r="D33" s="307"/>
      <c r="L33" s="77"/>
    </row>
    <row r="34" spans="2:12" ht="24" customHeight="1" x14ac:dyDescent="0.2">
      <c r="B34" s="312"/>
      <c r="C34" s="295"/>
      <c r="D34" s="307"/>
      <c r="L34" s="77"/>
    </row>
    <row r="35" spans="2:12" ht="24" customHeight="1" x14ac:dyDescent="0.2">
      <c r="B35" s="312"/>
      <c r="C35" s="295"/>
      <c r="D35" s="307"/>
      <c r="L35" s="77"/>
    </row>
    <row r="36" spans="2:12" ht="24" customHeight="1" x14ac:dyDescent="0.2">
      <c r="B36" s="312"/>
      <c r="C36" s="295"/>
      <c r="D36" s="307"/>
      <c r="L36" s="77"/>
    </row>
    <row r="37" spans="2:12" ht="24" customHeight="1" x14ac:dyDescent="0.2">
      <c r="B37" s="312"/>
      <c r="C37" s="295"/>
      <c r="D37" s="307"/>
      <c r="L37" s="77"/>
    </row>
    <row r="38" spans="2:12" ht="24" customHeight="1" x14ac:dyDescent="0.2">
      <c r="B38" s="312"/>
      <c r="C38" s="295"/>
      <c r="D38" s="307"/>
      <c r="L38" s="77"/>
    </row>
    <row r="39" spans="2:12" ht="24" customHeight="1" x14ac:dyDescent="0.2">
      <c r="B39" s="312"/>
      <c r="C39" s="295"/>
      <c r="D39" s="307"/>
      <c r="L39" s="77"/>
    </row>
    <row r="40" spans="2:12" ht="24" customHeight="1" x14ac:dyDescent="0.2">
      <c r="B40" s="312"/>
      <c r="C40" s="295"/>
      <c r="D40" s="307"/>
      <c r="L40" s="77"/>
    </row>
    <row r="41" spans="2:12" ht="24" customHeight="1" x14ac:dyDescent="0.2">
      <c r="B41" s="312"/>
      <c r="C41" s="295"/>
      <c r="D41" s="307"/>
      <c r="L41" s="77"/>
    </row>
    <row r="42" spans="2:12" ht="24" customHeight="1" x14ac:dyDescent="0.2">
      <c r="B42" s="312"/>
      <c r="C42" s="295"/>
      <c r="D42" s="307"/>
      <c r="L42" s="77"/>
    </row>
    <row r="43" spans="2:12" ht="24" customHeight="1" x14ac:dyDescent="0.2">
      <c r="B43" s="312"/>
      <c r="C43" s="295"/>
      <c r="D43" s="307"/>
      <c r="L43" s="77"/>
    </row>
    <row r="44" spans="2:12" ht="24" customHeight="1" x14ac:dyDescent="0.2">
      <c r="B44" s="312"/>
      <c r="C44" s="295"/>
      <c r="D44" s="307"/>
      <c r="L44" s="77"/>
    </row>
    <row r="45" spans="2:12" ht="24" customHeight="1" x14ac:dyDescent="0.2">
      <c r="B45" s="312"/>
      <c r="C45" s="295"/>
      <c r="D45" s="307"/>
      <c r="L45" s="77"/>
    </row>
    <row r="46" spans="2:12" ht="24" customHeight="1" x14ac:dyDescent="0.2">
      <c r="B46" s="312"/>
      <c r="C46" s="295"/>
      <c r="D46" s="307"/>
      <c r="L46" s="77"/>
    </row>
    <row r="47" spans="2:12" ht="24" customHeight="1" x14ac:dyDescent="0.2">
      <c r="B47" s="312"/>
      <c r="C47" s="295"/>
      <c r="D47" s="307"/>
      <c r="L47" s="77"/>
    </row>
    <row r="48" spans="2:12" ht="24" customHeight="1" x14ac:dyDescent="0.2">
      <c r="B48" s="312"/>
      <c r="C48" s="295"/>
      <c r="D48" s="307"/>
      <c r="L48" s="77"/>
    </row>
    <row r="49" spans="2:12" ht="24" customHeight="1" x14ac:dyDescent="0.2">
      <c r="B49" s="312"/>
      <c r="C49" s="295"/>
      <c r="D49" s="307"/>
      <c r="L49" s="77"/>
    </row>
    <row r="50" spans="2:12" ht="24" customHeight="1" x14ac:dyDescent="0.2">
      <c r="B50" s="312"/>
      <c r="C50" s="295"/>
      <c r="D50" s="307"/>
      <c r="L50" s="77"/>
    </row>
    <row r="51" spans="2:12" ht="24" customHeight="1" x14ac:dyDescent="0.2">
      <c r="B51" s="312"/>
      <c r="C51" s="295"/>
      <c r="D51" s="307"/>
      <c r="L51" s="77"/>
    </row>
    <row r="52" spans="2:12" ht="24" customHeight="1" x14ac:dyDescent="0.2">
      <c r="B52" s="312"/>
      <c r="C52" s="295"/>
      <c r="D52" s="307"/>
      <c r="L52" s="77"/>
    </row>
    <row r="53" spans="2:12" ht="24" customHeight="1" x14ac:dyDescent="0.2">
      <c r="B53" s="312"/>
      <c r="C53" s="295"/>
      <c r="D53" s="307"/>
      <c r="L53" s="77"/>
    </row>
    <row r="54" spans="2:12" ht="24" customHeight="1" x14ac:dyDescent="0.2">
      <c r="B54" s="312"/>
      <c r="C54" s="295"/>
      <c r="D54" s="307"/>
      <c r="L54" s="77"/>
    </row>
    <row r="55" spans="2:12" ht="24" customHeight="1" x14ac:dyDescent="0.2">
      <c r="B55" s="312"/>
      <c r="C55" s="295"/>
      <c r="D55" s="307"/>
      <c r="L55" s="77"/>
    </row>
    <row r="56" spans="2:12" ht="24" customHeight="1" x14ac:dyDescent="0.2">
      <c r="B56" s="312"/>
      <c r="C56" s="295"/>
      <c r="D56" s="307"/>
      <c r="L56" s="77"/>
    </row>
    <row r="57" spans="2:12" ht="24" customHeight="1" x14ac:dyDescent="0.2">
      <c r="B57" s="312"/>
      <c r="C57" s="295"/>
      <c r="D57" s="307"/>
      <c r="L57" s="77"/>
    </row>
    <row r="58" spans="2:12" ht="24" customHeight="1" x14ac:dyDescent="0.2">
      <c r="B58" s="312"/>
      <c r="C58" s="295"/>
      <c r="D58" s="307"/>
      <c r="L58" s="77"/>
    </row>
    <row r="59" spans="2:12" ht="24" customHeight="1" x14ac:dyDescent="0.2">
      <c r="B59" s="312"/>
      <c r="C59" s="295"/>
      <c r="D59" s="307"/>
      <c r="L59" s="77"/>
    </row>
    <row r="60" spans="2:12" ht="24" customHeight="1" x14ac:dyDescent="0.2">
      <c r="B60" s="312"/>
      <c r="C60" s="295"/>
      <c r="D60" s="307"/>
      <c r="L60" s="77"/>
    </row>
    <row r="61" spans="2:12" ht="24" customHeight="1" x14ac:dyDescent="0.2">
      <c r="B61" s="312"/>
      <c r="C61" s="295"/>
      <c r="D61" s="307"/>
      <c r="L61" s="77"/>
    </row>
    <row r="62" spans="2:12" ht="24" customHeight="1" x14ac:dyDescent="0.2">
      <c r="B62" s="312"/>
      <c r="C62" s="295"/>
      <c r="D62" s="307"/>
      <c r="L62" s="77"/>
    </row>
    <row r="63" spans="2:12" ht="24" customHeight="1" x14ac:dyDescent="0.2">
      <c r="B63" s="312"/>
      <c r="C63" s="295"/>
      <c r="D63" s="307"/>
      <c r="L63" s="77"/>
    </row>
    <row r="64" spans="2:12" ht="24" customHeight="1" x14ac:dyDescent="0.2">
      <c r="B64" s="312"/>
      <c r="C64" s="295"/>
      <c r="D64" s="307"/>
      <c r="L64" s="77"/>
    </row>
    <row r="65" spans="2:12" ht="24" customHeight="1" x14ac:dyDescent="0.2">
      <c r="B65" s="312"/>
      <c r="C65" s="295"/>
      <c r="D65" s="307"/>
      <c r="L65" s="77"/>
    </row>
    <row r="66" spans="2:12" ht="24" customHeight="1" x14ac:dyDescent="0.2">
      <c r="B66" s="312"/>
      <c r="C66" s="295"/>
      <c r="D66" s="307"/>
      <c r="L66" s="77"/>
    </row>
    <row r="67" spans="2:12" ht="24" customHeight="1" x14ac:dyDescent="0.2">
      <c r="B67" s="312"/>
      <c r="C67" s="295"/>
      <c r="D67" s="307"/>
      <c r="L67" s="77"/>
    </row>
    <row r="68" spans="2:12" ht="24" customHeight="1" x14ac:dyDescent="0.2">
      <c r="B68" s="312"/>
      <c r="C68" s="295"/>
      <c r="D68" s="307"/>
      <c r="L68" s="77"/>
    </row>
    <row r="69" spans="2:12" ht="24" customHeight="1" x14ac:dyDescent="0.2">
      <c r="B69" s="312"/>
      <c r="C69" s="295"/>
      <c r="D69" s="307"/>
      <c r="L69" s="77"/>
    </row>
    <row r="70" spans="2:12" ht="24" customHeight="1" x14ac:dyDescent="0.2">
      <c r="B70" s="312"/>
      <c r="C70" s="295"/>
      <c r="D70" s="307"/>
      <c r="L70" s="77"/>
    </row>
    <row r="71" spans="2:12" ht="24" customHeight="1" x14ac:dyDescent="0.2">
      <c r="B71" s="312"/>
      <c r="C71" s="295"/>
      <c r="D71" s="307"/>
      <c r="L71" s="77"/>
    </row>
    <row r="72" spans="2:12" ht="24" customHeight="1" x14ac:dyDescent="0.2">
      <c r="B72" s="312"/>
      <c r="C72" s="295"/>
      <c r="D72" s="307"/>
      <c r="L72" s="77"/>
    </row>
    <row r="73" spans="2:12" ht="24" customHeight="1" x14ac:dyDescent="0.2">
      <c r="B73" s="312"/>
      <c r="C73" s="295"/>
      <c r="D73" s="307"/>
      <c r="L73" s="77"/>
    </row>
    <row r="74" spans="2:12" ht="24" customHeight="1" x14ac:dyDescent="0.2">
      <c r="B74" s="312"/>
      <c r="C74" s="295"/>
      <c r="D74" s="307"/>
      <c r="L74" s="77"/>
    </row>
    <row r="75" spans="2:12" ht="24" customHeight="1" x14ac:dyDescent="0.2">
      <c r="B75" s="312"/>
      <c r="C75" s="295"/>
      <c r="D75" s="307"/>
      <c r="L75" s="77"/>
    </row>
    <row r="76" spans="2:12" ht="24" customHeight="1" x14ac:dyDescent="0.2">
      <c r="B76" s="312"/>
      <c r="C76" s="295"/>
      <c r="D76" s="307"/>
      <c r="L76" s="77"/>
    </row>
    <row r="77" spans="2:12" ht="24" customHeight="1" x14ac:dyDescent="0.2">
      <c r="B77" s="312"/>
      <c r="C77" s="295"/>
      <c r="D77" s="307"/>
      <c r="L77" s="77"/>
    </row>
    <row r="78" spans="2:12" ht="24" customHeight="1" x14ac:dyDescent="0.2">
      <c r="B78" s="312"/>
      <c r="C78" s="295"/>
      <c r="D78" s="307"/>
      <c r="L78" s="77"/>
    </row>
    <row r="79" spans="2:12" ht="24" customHeight="1" x14ac:dyDescent="0.2">
      <c r="B79" s="312"/>
      <c r="C79" s="295"/>
      <c r="D79" s="307"/>
      <c r="L79" s="77"/>
    </row>
    <row r="80" spans="2:12" ht="24" customHeight="1" x14ac:dyDescent="0.2">
      <c r="B80" s="312"/>
      <c r="C80" s="295"/>
      <c r="D80" s="307"/>
      <c r="L80" s="77"/>
    </row>
    <row r="81" spans="2:12" ht="24" customHeight="1" x14ac:dyDescent="0.2">
      <c r="B81" s="312"/>
      <c r="C81" s="295"/>
      <c r="D81" s="307"/>
      <c r="L81" s="77"/>
    </row>
    <row r="82" spans="2:12" ht="24" customHeight="1" x14ac:dyDescent="0.2">
      <c r="B82" s="312"/>
      <c r="C82" s="295"/>
      <c r="D82" s="307"/>
      <c r="L82" s="77"/>
    </row>
    <row r="83" spans="2:12" ht="24" customHeight="1" x14ac:dyDescent="0.2">
      <c r="B83" s="312"/>
      <c r="C83" s="295"/>
      <c r="D83" s="307"/>
      <c r="L83" s="77"/>
    </row>
    <row r="84" spans="2:12" ht="24" customHeight="1" x14ac:dyDescent="0.2">
      <c r="B84" s="312"/>
      <c r="C84" s="295"/>
      <c r="D84" s="307"/>
      <c r="L84" s="77"/>
    </row>
    <row r="85" spans="2:12" ht="24" customHeight="1" x14ac:dyDescent="0.2">
      <c r="B85" s="312"/>
      <c r="C85" s="295"/>
      <c r="D85" s="307"/>
      <c r="L85" s="77"/>
    </row>
    <row r="86" spans="2:12" ht="24" customHeight="1" x14ac:dyDescent="0.2">
      <c r="B86" s="312"/>
      <c r="C86" s="295"/>
      <c r="D86" s="307"/>
      <c r="L86" s="77"/>
    </row>
    <row r="87" spans="2:12" ht="24" customHeight="1" x14ac:dyDescent="0.2">
      <c r="B87" s="312"/>
      <c r="C87" s="295"/>
      <c r="D87" s="307"/>
      <c r="L87" s="77"/>
    </row>
    <row r="88" spans="2:12" ht="24" customHeight="1" x14ac:dyDescent="0.2">
      <c r="B88" s="312"/>
      <c r="C88" s="295"/>
      <c r="D88" s="307"/>
      <c r="L88" s="77"/>
    </row>
    <row r="89" spans="2:12" ht="24" customHeight="1" x14ac:dyDescent="0.2">
      <c r="B89" s="312"/>
      <c r="C89" s="295"/>
      <c r="D89" s="307"/>
      <c r="L89" s="77"/>
    </row>
    <row r="90" spans="2:12" ht="24" customHeight="1" x14ac:dyDescent="0.2">
      <c r="B90" s="312"/>
      <c r="C90" s="295"/>
      <c r="D90" s="307"/>
      <c r="L90" s="77"/>
    </row>
    <row r="91" spans="2:12" ht="24" customHeight="1" x14ac:dyDescent="0.2">
      <c r="B91" s="312"/>
      <c r="C91" s="295"/>
      <c r="D91" s="307"/>
      <c r="L91" s="77"/>
    </row>
    <row r="92" spans="2:12" ht="24" customHeight="1" x14ac:dyDescent="0.2">
      <c r="B92" s="312"/>
      <c r="C92" s="295"/>
      <c r="D92" s="307"/>
      <c r="L92" s="77"/>
    </row>
    <row r="93" spans="2:12" ht="24" customHeight="1" x14ac:dyDescent="0.2">
      <c r="B93" s="312"/>
      <c r="C93" s="295"/>
      <c r="D93" s="307"/>
      <c r="L93" s="77"/>
    </row>
    <row r="94" spans="2:12" ht="24" customHeight="1" x14ac:dyDescent="0.2">
      <c r="B94" s="312"/>
      <c r="C94" s="295"/>
      <c r="D94" s="307"/>
      <c r="L94" s="77"/>
    </row>
    <row r="95" spans="2:12" ht="24" customHeight="1" x14ac:dyDescent="0.2">
      <c r="B95" s="312"/>
      <c r="C95" s="295"/>
      <c r="D95" s="307"/>
      <c r="L95" s="77"/>
    </row>
    <row r="96" spans="2:12" ht="24" customHeight="1" x14ac:dyDescent="0.2">
      <c r="B96" s="312"/>
      <c r="C96" s="295"/>
      <c r="D96" s="307"/>
      <c r="L96" s="77"/>
    </row>
    <row r="97" spans="2:12" ht="24" customHeight="1" x14ac:dyDescent="0.2">
      <c r="B97" s="312"/>
      <c r="C97" s="295"/>
      <c r="D97" s="307"/>
      <c r="L97" s="77"/>
    </row>
    <row r="98" spans="2:12" ht="24" customHeight="1" x14ac:dyDescent="0.2">
      <c r="B98" s="312"/>
      <c r="C98" s="295"/>
      <c r="D98" s="307"/>
      <c r="L98" s="77"/>
    </row>
    <row r="99" spans="2:12" ht="24" customHeight="1" x14ac:dyDescent="0.2">
      <c r="B99" s="312"/>
      <c r="C99" s="295"/>
      <c r="D99" s="307"/>
      <c r="L99" s="77"/>
    </row>
    <row r="100" spans="2:12" ht="24" customHeight="1" x14ac:dyDescent="0.2">
      <c r="B100" s="312"/>
      <c r="C100" s="295"/>
      <c r="D100" s="307"/>
      <c r="L100" s="77"/>
    </row>
    <row r="101" spans="2:12" ht="24" customHeight="1" x14ac:dyDescent="0.2">
      <c r="B101" s="312"/>
      <c r="C101" s="295"/>
      <c r="D101" s="307"/>
      <c r="L101" s="77"/>
    </row>
    <row r="102" spans="2:12" ht="24" customHeight="1" x14ac:dyDescent="0.2">
      <c r="B102" s="312"/>
      <c r="C102" s="295"/>
      <c r="D102" s="307"/>
      <c r="L102" s="77"/>
    </row>
    <row r="103" spans="2:12" ht="24" customHeight="1" x14ac:dyDescent="0.2">
      <c r="B103" s="312"/>
      <c r="C103" s="295"/>
      <c r="D103" s="307"/>
      <c r="L103" s="77"/>
    </row>
    <row r="104" spans="2:12" ht="24" customHeight="1" x14ac:dyDescent="0.2">
      <c r="B104" s="312"/>
      <c r="C104" s="295"/>
      <c r="D104" s="307"/>
      <c r="L104" s="77"/>
    </row>
    <row r="105" spans="2:12" ht="24" customHeight="1" x14ac:dyDescent="0.2">
      <c r="B105" s="312"/>
      <c r="C105" s="295"/>
      <c r="D105" s="307"/>
      <c r="L105" s="77"/>
    </row>
    <row r="106" spans="2:12" ht="24" customHeight="1" x14ac:dyDescent="0.2">
      <c r="B106" s="312"/>
      <c r="C106" s="295"/>
      <c r="D106" s="307"/>
      <c r="L106" s="77"/>
    </row>
    <row r="107" spans="2:12" ht="24" customHeight="1" x14ac:dyDescent="0.2">
      <c r="B107" s="312"/>
      <c r="C107" s="295"/>
      <c r="D107" s="307"/>
      <c r="L107" s="77"/>
    </row>
    <row r="108" spans="2:12" ht="24" customHeight="1" x14ac:dyDescent="0.2">
      <c r="B108" s="312"/>
      <c r="C108" s="295"/>
      <c r="D108" s="307"/>
      <c r="L108" s="77"/>
    </row>
    <row r="109" spans="2:12" ht="24" customHeight="1" x14ac:dyDescent="0.2">
      <c r="B109" s="312"/>
      <c r="C109" s="295"/>
      <c r="D109" s="307"/>
      <c r="L109" s="77"/>
    </row>
    <row r="110" spans="2:12" ht="24" customHeight="1" x14ac:dyDescent="0.2">
      <c r="B110" s="312"/>
      <c r="C110" s="295"/>
      <c r="D110" s="307"/>
      <c r="L110" s="77"/>
    </row>
    <row r="111" spans="2:12" ht="24" customHeight="1" x14ac:dyDescent="0.2">
      <c r="B111" s="312"/>
      <c r="C111" s="295"/>
      <c r="D111" s="307"/>
      <c r="L111" s="77"/>
    </row>
    <row r="112" spans="2:12" ht="24" customHeight="1" x14ac:dyDescent="0.2">
      <c r="B112" s="312"/>
      <c r="C112" s="295"/>
      <c r="D112" s="307"/>
      <c r="L112" s="77"/>
    </row>
    <row r="113" spans="2:12" ht="24" customHeight="1" x14ac:dyDescent="0.2">
      <c r="B113" s="312"/>
      <c r="C113" s="295"/>
      <c r="D113" s="307"/>
      <c r="L113" s="77"/>
    </row>
    <row r="114" spans="2:12" ht="24" customHeight="1" x14ac:dyDescent="0.2">
      <c r="B114" s="312"/>
      <c r="C114" s="295"/>
      <c r="D114" s="307"/>
      <c r="L114" s="77"/>
    </row>
    <row r="115" spans="2:12" ht="24" customHeight="1" x14ac:dyDescent="0.2">
      <c r="B115" s="312"/>
      <c r="C115" s="295"/>
      <c r="D115" s="307"/>
      <c r="L115" s="77"/>
    </row>
    <row r="116" spans="2:12" ht="24" customHeight="1" x14ac:dyDescent="0.2">
      <c r="B116" s="312"/>
      <c r="C116" s="295"/>
      <c r="D116" s="307"/>
      <c r="L116" s="77"/>
    </row>
    <row r="117" spans="2:12" ht="24" customHeight="1" x14ac:dyDescent="0.2">
      <c r="B117" s="312"/>
      <c r="C117" s="295"/>
      <c r="D117" s="307"/>
      <c r="L117" s="77"/>
    </row>
    <row r="118" spans="2:12" ht="24" customHeight="1" x14ac:dyDescent="0.2">
      <c r="B118" s="312"/>
      <c r="C118" s="295"/>
      <c r="D118" s="307"/>
      <c r="L118" s="77"/>
    </row>
    <row r="119" spans="2:12" ht="24" customHeight="1" x14ac:dyDescent="0.2">
      <c r="B119" s="312"/>
      <c r="C119" s="295"/>
      <c r="D119" s="307"/>
      <c r="L119" s="77"/>
    </row>
    <row r="120" spans="2:12" ht="24" customHeight="1" x14ac:dyDescent="0.2">
      <c r="B120" s="312"/>
      <c r="C120" s="295"/>
      <c r="D120" s="307"/>
      <c r="L120" s="77"/>
    </row>
    <row r="121" spans="2:12" ht="24" customHeight="1" x14ac:dyDescent="0.2">
      <c r="B121" s="312"/>
      <c r="C121" s="295"/>
      <c r="D121" s="307"/>
      <c r="L121" s="77"/>
    </row>
    <row r="122" spans="2:12" ht="24" customHeight="1" x14ac:dyDescent="0.2">
      <c r="B122" s="312"/>
      <c r="C122" s="295"/>
      <c r="D122" s="307"/>
      <c r="L122" s="77"/>
    </row>
    <row r="123" spans="2:12" ht="24" customHeight="1" x14ac:dyDescent="0.2">
      <c r="B123" s="312"/>
      <c r="C123" s="295"/>
      <c r="D123" s="307"/>
      <c r="L123" s="77"/>
    </row>
    <row r="124" spans="2:12" ht="24" customHeight="1" x14ac:dyDescent="0.2">
      <c r="B124" s="312"/>
      <c r="C124" s="295"/>
      <c r="D124" s="307"/>
      <c r="L124" s="77"/>
    </row>
    <row r="125" spans="2:12" ht="24" customHeight="1" x14ac:dyDescent="0.2">
      <c r="B125" s="312"/>
      <c r="C125" s="295"/>
      <c r="D125" s="307"/>
      <c r="L125" s="77"/>
    </row>
    <row r="126" spans="2:12" ht="24" customHeight="1" x14ac:dyDescent="0.2">
      <c r="B126" s="312"/>
      <c r="C126" s="295"/>
      <c r="D126" s="307"/>
      <c r="L126" s="77"/>
    </row>
    <row r="127" spans="2:12" ht="24" customHeight="1" x14ac:dyDescent="0.2">
      <c r="B127" s="312"/>
      <c r="C127" s="295"/>
      <c r="D127" s="307"/>
      <c r="L127" s="77"/>
    </row>
    <row r="128" spans="2:12" ht="24" customHeight="1" x14ac:dyDescent="0.2">
      <c r="B128" s="312"/>
      <c r="C128" s="295"/>
      <c r="D128" s="307"/>
      <c r="L128" s="77"/>
    </row>
    <row r="129" spans="2:12" ht="24" customHeight="1" x14ac:dyDescent="0.2">
      <c r="B129" s="312"/>
      <c r="C129" s="295"/>
      <c r="D129" s="307"/>
      <c r="L129" s="77"/>
    </row>
    <row r="130" spans="2:12" ht="24" customHeight="1" x14ac:dyDescent="0.2">
      <c r="B130" s="312"/>
      <c r="C130" s="295"/>
      <c r="D130" s="307"/>
      <c r="L130" s="77"/>
    </row>
    <row r="131" spans="2:12" ht="24" customHeight="1" x14ac:dyDescent="0.2">
      <c r="B131" s="312"/>
      <c r="C131" s="295"/>
      <c r="D131" s="307"/>
      <c r="L131" s="77"/>
    </row>
    <row r="132" spans="2:12" ht="24" customHeight="1" x14ac:dyDescent="0.2">
      <c r="B132" s="312"/>
      <c r="C132" s="295"/>
      <c r="D132" s="307"/>
      <c r="L132" s="77"/>
    </row>
    <row r="133" spans="2:12" ht="24" customHeight="1" x14ac:dyDescent="0.2">
      <c r="B133" s="312"/>
      <c r="C133" s="295"/>
      <c r="D133" s="307"/>
      <c r="L133" s="77"/>
    </row>
    <row r="134" spans="2:12" ht="24" customHeight="1" x14ac:dyDescent="0.2">
      <c r="B134" s="312"/>
      <c r="C134" s="295"/>
      <c r="D134" s="307"/>
      <c r="L134" s="77"/>
    </row>
    <row r="135" spans="2:12" ht="24" customHeight="1" x14ac:dyDescent="0.2">
      <c r="B135" s="312"/>
      <c r="C135" s="295"/>
      <c r="D135" s="307"/>
      <c r="L135" s="77"/>
    </row>
    <row r="136" spans="2:12" ht="24" customHeight="1" x14ac:dyDescent="0.2">
      <c r="B136" s="312"/>
      <c r="C136" s="295"/>
      <c r="D136" s="307"/>
      <c r="L136" s="77"/>
    </row>
    <row r="137" spans="2:12" ht="24" customHeight="1" x14ac:dyDescent="0.2">
      <c r="B137" s="312"/>
      <c r="C137" s="295"/>
      <c r="D137" s="307"/>
      <c r="L137" s="77"/>
    </row>
    <row r="138" spans="2:12" ht="24" customHeight="1" x14ac:dyDescent="0.2">
      <c r="B138" s="312"/>
      <c r="C138" s="295"/>
      <c r="D138" s="307"/>
      <c r="L138" s="77"/>
    </row>
    <row r="139" spans="2:12" ht="24" customHeight="1" x14ac:dyDescent="0.2">
      <c r="B139" s="312"/>
      <c r="C139" s="295"/>
      <c r="D139" s="307"/>
      <c r="L139" s="77"/>
    </row>
    <row r="140" spans="2:12" ht="24" customHeight="1" x14ac:dyDescent="0.2">
      <c r="B140" s="312"/>
      <c r="C140" s="295"/>
      <c r="D140" s="307"/>
      <c r="L140" s="77"/>
    </row>
    <row r="141" spans="2:12" ht="24" customHeight="1" x14ac:dyDescent="0.2">
      <c r="B141" s="312"/>
      <c r="C141" s="295"/>
      <c r="D141" s="307"/>
      <c r="L141" s="77"/>
    </row>
    <row r="142" spans="2:12" ht="24" customHeight="1" x14ac:dyDescent="0.2">
      <c r="B142" s="312"/>
      <c r="C142" s="295"/>
      <c r="D142" s="307"/>
      <c r="L142" s="77"/>
    </row>
    <row r="143" spans="2:12" ht="24" customHeight="1" x14ac:dyDescent="0.2">
      <c r="B143" s="312"/>
      <c r="C143" s="295"/>
      <c r="D143" s="307"/>
      <c r="L143" s="77"/>
    </row>
    <row r="144" spans="2:12" ht="24" customHeight="1" x14ac:dyDescent="0.2">
      <c r="B144" s="312"/>
      <c r="C144" s="295"/>
      <c r="D144" s="307"/>
      <c r="L144" s="77"/>
    </row>
    <row r="145" spans="2:12" ht="24" customHeight="1" x14ac:dyDescent="0.2">
      <c r="B145" s="312"/>
      <c r="C145" s="295"/>
      <c r="D145" s="307"/>
      <c r="L145" s="77"/>
    </row>
    <row r="146" spans="2:12" ht="24" customHeight="1" x14ac:dyDescent="0.2">
      <c r="B146" s="312"/>
      <c r="C146" s="295"/>
      <c r="D146" s="307"/>
      <c r="L146" s="77"/>
    </row>
    <row r="147" spans="2:12" ht="24" customHeight="1" x14ac:dyDescent="0.2">
      <c r="B147" s="312"/>
      <c r="C147" s="295"/>
      <c r="D147" s="307"/>
      <c r="L147" s="77"/>
    </row>
    <row r="148" spans="2:12" ht="24" customHeight="1" x14ac:dyDescent="0.2">
      <c r="B148" s="312"/>
      <c r="C148" s="295"/>
      <c r="D148" s="307"/>
      <c r="L148" s="77"/>
    </row>
    <row r="149" spans="2:12" ht="24" customHeight="1" x14ac:dyDescent="0.2">
      <c r="B149" s="312"/>
      <c r="C149" s="295"/>
      <c r="D149" s="307"/>
      <c r="L149" s="77"/>
    </row>
    <row r="150" spans="2:12" ht="24" customHeight="1" x14ac:dyDescent="0.2">
      <c r="B150" s="312"/>
      <c r="C150" s="295"/>
      <c r="D150" s="307"/>
      <c r="L150" s="77"/>
    </row>
    <row r="151" spans="2:12" ht="24" customHeight="1" x14ac:dyDescent="0.2">
      <c r="B151" s="312"/>
      <c r="C151" s="295"/>
      <c r="D151" s="307"/>
      <c r="L151" s="77"/>
    </row>
    <row r="152" spans="2:12" ht="24" customHeight="1" x14ac:dyDescent="0.2">
      <c r="B152" s="312"/>
      <c r="C152" s="295"/>
      <c r="D152" s="307"/>
      <c r="L152" s="77"/>
    </row>
    <row r="153" spans="2:12" ht="24" customHeight="1" x14ac:dyDescent="0.2">
      <c r="B153" s="312"/>
      <c r="C153" s="295"/>
      <c r="D153" s="307"/>
      <c r="L153" s="77"/>
    </row>
    <row r="154" spans="2:12" ht="24" customHeight="1" x14ac:dyDescent="0.2">
      <c r="B154" s="312"/>
      <c r="C154" s="295"/>
      <c r="D154" s="307"/>
      <c r="L154" s="77"/>
    </row>
    <row r="155" spans="2:12" ht="24" customHeight="1" x14ac:dyDescent="0.2">
      <c r="B155" s="312"/>
      <c r="C155" s="295"/>
      <c r="D155" s="307"/>
      <c r="L155" s="77"/>
    </row>
    <row r="156" spans="2:12" ht="24" customHeight="1" x14ac:dyDescent="0.2">
      <c r="B156" s="312"/>
      <c r="C156" s="295"/>
      <c r="D156" s="307"/>
      <c r="L156" s="77"/>
    </row>
    <row r="157" spans="2:12" ht="24" customHeight="1" x14ac:dyDescent="0.2">
      <c r="B157" s="312"/>
      <c r="C157" s="295"/>
      <c r="D157" s="307"/>
      <c r="L157" s="77"/>
    </row>
    <row r="158" spans="2:12" ht="24" customHeight="1" x14ac:dyDescent="0.2">
      <c r="B158" s="312"/>
      <c r="C158" s="295"/>
      <c r="D158" s="307"/>
      <c r="L158" s="77"/>
    </row>
    <row r="159" spans="2:12" ht="24" customHeight="1" x14ac:dyDescent="0.2">
      <c r="B159" s="312"/>
      <c r="C159" s="295"/>
      <c r="D159" s="307"/>
      <c r="L159" s="77"/>
    </row>
    <row r="160" spans="2:12" ht="24" customHeight="1" x14ac:dyDescent="0.2">
      <c r="B160" s="312"/>
      <c r="C160" s="295"/>
      <c r="D160" s="307"/>
      <c r="L160" s="77"/>
    </row>
    <row r="161" spans="2:12" ht="24" customHeight="1" x14ac:dyDescent="0.2">
      <c r="B161" s="312"/>
      <c r="C161" s="295"/>
      <c r="D161" s="307"/>
      <c r="L161" s="77"/>
    </row>
    <row r="162" spans="2:12" ht="24" customHeight="1" x14ac:dyDescent="0.2">
      <c r="B162" s="312"/>
      <c r="C162" s="295"/>
      <c r="D162" s="307"/>
      <c r="L162" s="77"/>
    </row>
    <row r="163" spans="2:12" ht="24" customHeight="1" x14ac:dyDescent="0.2">
      <c r="B163" s="312"/>
      <c r="C163" s="295"/>
      <c r="D163" s="307"/>
      <c r="L163" s="77"/>
    </row>
    <row r="164" spans="2:12" ht="24" customHeight="1" x14ac:dyDescent="0.2">
      <c r="B164" s="312"/>
      <c r="C164" s="295"/>
      <c r="D164" s="307"/>
      <c r="L164" s="77"/>
    </row>
    <row r="165" spans="2:12" ht="24" customHeight="1" x14ac:dyDescent="0.2">
      <c r="B165" s="312"/>
      <c r="C165" s="295"/>
      <c r="D165" s="307"/>
      <c r="L165" s="77"/>
    </row>
    <row r="166" spans="2:12" ht="24" customHeight="1" x14ac:dyDescent="0.2">
      <c r="B166" s="312"/>
      <c r="C166" s="295"/>
      <c r="D166" s="307"/>
      <c r="L166" s="77"/>
    </row>
    <row r="167" spans="2:12" ht="24" customHeight="1" x14ac:dyDescent="0.2">
      <c r="B167" s="312"/>
      <c r="C167" s="295"/>
      <c r="D167" s="307"/>
      <c r="L167" s="77"/>
    </row>
    <row r="168" spans="2:12" ht="24" customHeight="1" x14ac:dyDescent="0.2">
      <c r="B168" s="312"/>
      <c r="C168" s="295"/>
      <c r="D168" s="307"/>
      <c r="L168" s="77"/>
    </row>
    <row r="169" spans="2:12" ht="24" customHeight="1" x14ac:dyDescent="0.2">
      <c r="B169" s="312"/>
      <c r="C169" s="295"/>
      <c r="D169" s="307"/>
      <c r="L169" s="77"/>
    </row>
    <row r="170" spans="2:12" ht="24" customHeight="1" x14ac:dyDescent="0.2">
      <c r="B170" s="312"/>
      <c r="C170" s="295"/>
      <c r="D170" s="307"/>
      <c r="L170" s="77"/>
    </row>
    <row r="171" spans="2:12" ht="24" customHeight="1" x14ac:dyDescent="0.2">
      <c r="B171" s="312"/>
      <c r="C171" s="295"/>
      <c r="D171" s="307"/>
      <c r="L171" s="77"/>
    </row>
    <row r="172" spans="2:12" ht="24" customHeight="1" x14ac:dyDescent="0.2">
      <c r="B172" s="312"/>
      <c r="C172" s="295"/>
      <c r="D172" s="307"/>
      <c r="L172" s="77"/>
    </row>
    <row r="173" spans="2:12" ht="24" customHeight="1" x14ac:dyDescent="0.2">
      <c r="B173" s="312"/>
      <c r="C173" s="295"/>
      <c r="D173" s="307"/>
      <c r="L173" s="77"/>
    </row>
    <row r="174" spans="2:12" ht="24" customHeight="1" x14ac:dyDescent="0.2">
      <c r="B174" s="312"/>
      <c r="C174" s="295"/>
      <c r="D174" s="307"/>
      <c r="L174" s="77"/>
    </row>
    <row r="175" spans="2:12" ht="24" customHeight="1" x14ac:dyDescent="0.2">
      <c r="B175" s="312"/>
      <c r="C175" s="295"/>
      <c r="D175" s="307"/>
      <c r="L175" s="77"/>
    </row>
    <row r="176" spans="2:12" ht="24" customHeight="1" x14ac:dyDescent="0.2">
      <c r="B176" s="312"/>
      <c r="C176" s="295"/>
      <c r="D176" s="307"/>
      <c r="L176" s="77"/>
    </row>
    <row r="177" spans="2:12" ht="24" customHeight="1" x14ac:dyDescent="0.2">
      <c r="B177" s="312"/>
      <c r="C177" s="295"/>
      <c r="D177" s="307"/>
      <c r="L177" s="77"/>
    </row>
    <row r="178" spans="2:12" ht="24" customHeight="1" x14ac:dyDescent="0.2">
      <c r="B178" s="312"/>
      <c r="C178" s="295"/>
      <c r="D178" s="307"/>
      <c r="L178" s="77"/>
    </row>
    <row r="179" spans="2:12" ht="24" customHeight="1" x14ac:dyDescent="0.2">
      <c r="B179" s="312"/>
      <c r="C179" s="295"/>
      <c r="D179" s="307"/>
      <c r="L179" s="77"/>
    </row>
    <row r="180" spans="2:12" ht="24" customHeight="1" x14ac:dyDescent="0.2">
      <c r="B180" s="312"/>
      <c r="C180" s="295"/>
      <c r="D180" s="307"/>
      <c r="L180" s="77"/>
    </row>
    <row r="181" spans="2:12" ht="24" customHeight="1" x14ac:dyDescent="0.2">
      <c r="B181" s="312"/>
      <c r="C181" s="295"/>
      <c r="D181" s="307"/>
      <c r="L181" s="77"/>
    </row>
    <row r="182" spans="2:12" ht="24" customHeight="1" x14ac:dyDescent="0.2">
      <c r="B182" s="312"/>
      <c r="C182" s="295"/>
      <c r="D182" s="307"/>
      <c r="L182" s="77"/>
    </row>
    <row r="183" spans="2:12" ht="24" customHeight="1" x14ac:dyDescent="0.2">
      <c r="B183" s="312"/>
      <c r="C183" s="295"/>
      <c r="D183" s="307"/>
      <c r="L183" s="77"/>
    </row>
    <row r="184" spans="2:12" ht="24" customHeight="1" x14ac:dyDescent="0.2">
      <c r="B184" s="312"/>
      <c r="C184" s="295"/>
      <c r="D184" s="307"/>
      <c r="L184" s="77"/>
    </row>
    <row r="185" spans="2:12" ht="24" customHeight="1" x14ac:dyDescent="0.2">
      <c r="B185" s="312"/>
      <c r="C185" s="295"/>
      <c r="D185" s="307"/>
      <c r="L185" s="77"/>
    </row>
    <row r="186" spans="2:12" ht="24" customHeight="1" x14ac:dyDescent="0.2">
      <c r="B186" s="312"/>
      <c r="C186" s="295"/>
      <c r="D186" s="307"/>
      <c r="L186" s="77"/>
    </row>
    <row r="187" spans="2:12" ht="24" customHeight="1" x14ac:dyDescent="0.2">
      <c r="B187" s="312"/>
      <c r="C187" s="295"/>
      <c r="D187" s="307"/>
      <c r="L187" s="77"/>
    </row>
    <row r="188" spans="2:12" ht="24" customHeight="1" x14ac:dyDescent="0.2">
      <c r="B188" s="312"/>
      <c r="C188" s="295"/>
      <c r="D188" s="307"/>
      <c r="L188" s="77"/>
    </row>
    <row r="189" spans="2:12" ht="24" customHeight="1" x14ac:dyDescent="0.2">
      <c r="B189" s="312"/>
      <c r="C189" s="295"/>
      <c r="D189" s="307"/>
      <c r="L189" s="77"/>
    </row>
    <row r="190" spans="2:12" ht="24" customHeight="1" x14ac:dyDescent="0.2">
      <c r="B190" s="312"/>
      <c r="C190" s="295"/>
      <c r="D190" s="307"/>
      <c r="L190" s="77"/>
    </row>
    <row r="191" spans="2:12" ht="24" customHeight="1" x14ac:dyDescent="0.2">
      <c r="B191" s="312"/>
      <c r="C191" s="295"/>
      <c r="D191" s="307"/>
      <c r="L191" s="77"/>
    </row>
    <row r="192" spans="2:12" ht="24" customHeight="1" x14ac:dyDescent="0.2">
      <c r="B192" s="312"/>
      <c r="C192" s="295"/>
      <c r="D192" s="307"/>
      <c r="L192" s="77"/>
    </row>
    <row r="193" spans="2:12" ht="24" customHeight="1" x14ac:dyDescent="0.2">
      <c r="B193" s="312"/>
      <c r="C193" s="295"/>
      <c r="D193" s="307"/>
      <c r="L193" s="77"/>
    </row>
    <row r="194" spans="2:12" ht="24" customHeight="1" x14ac:dyDescent="0.2">
      <c r="B194" s="312"/>
      <c r="C194" s="295"/>
      <c r="D194" s="307"/>
      <c r="L194" s="77"/>
    </row>
    <row r="195" spans="2:12" ht="24" customHeight="1" x14ac:dyDescent="0.2">
      <c r="B195" s="312"/>
      <c r="C195" s="295"/>
      <c r="D195" s="307"/>
      <c r="L195" s="77"/>
    </row>
    <row r="196" spans="2:12" ht="24" customHeight="1" x14ac:dyDescent="0.2">
      <c r="B196" s="312"/>
      <c r="C196" s="295"/>
      <c r="D196" s="307"/>
      <c r="L196" s="77"/>
    </row>
    <row r="197" spans="2:12" ht="24" customHeight="1" x14ac:dyDescent="0.2">
      <c r="B197" s="312"/>
      <c r="C197" s="295"/>
      <c r="D197" s="307"/>
      <c r="L197" s="77"/>
    </row>
    <row r="198" spans="2:12" ht="24" customHeight="1" x14ac:dyDescent="0.2">
      <c r="B198" s="312"/>
      <c r="C198" s="295"/>
      <c r="D198" s="307"/>
      <c r="L198" s="77"/>
    </row>
    <row r="199" spans="2:12" ht="24" customHeight="1" x14ac:dyDescent="0.2">
      <c r="B199" s="312"/>
      <c r="C199" s="295"/>
      <c r="D199" s="307"/>
      <c r="L199" s="77"/>
    </row>
    <row r="200" spans="2:12" ht="24" customHeight="1" x14ac:dyDescent="0.2">
      <c r="B200" s="312"/>
      <c r="C200" s="295"/>
      <c r="D200" s="307"/>
      <c r="L200" s="77"/>
    </row>
    <row r="201" spans="2:12" ht="24" customHeight="1" x14ac:dyDescent="0.2">
      <c r="B201" s="312"/>
      <c r="C201" s="295"/>
      <c r="D201" s="307"/>
      <c r="L201" s="77"/>
    </row>
    <row r="202" spans="2:12" ht="24" customHeight="1" x14ac:dyDescent="0.2">
      <c r="B202" s="312"/>
      <c r="C202" s="295"/>
      <c r="D202" s="307"/>
      <c r="L202" s="77"/>
    </row>
    <row r="203" spans="2:12" ht="24" customHeight="1" x14ac:dyDescent="0.2">
      <c r="B203" s="312"/>
      <c r="C203" s="295"/>
      <c r="D203" s="307"/>
      <c r="L203" s="77"/>
    </row>
    <row r="204" spans="2:12" ht="24" customHeight="1" x14ac:dyDescent="0.2">
      <c r="B204" s="312"/>
      <c r="C204" s="295"/>
      <c r="D204" s="307"/>
      <c r="L204" s="77"/>
    </row>
    <row r="205" spans="2:12" ht="24" customHeight="1" x14ac:dyDescent="0.2">
      <c r="B205" s="312"/>
      <c r="C205" s="295"/>
      <c r="D205" s="307"/>
      <c r="L205" s="77"/>
    </row>
    <row r="206" spans="2:12" ht="24" customHeight="1" x14ac:dyDescent="0.2">
      <c r="B206" s="312"/>
      <c r="C206" s="295"/>
      <c r="D206" s="307"/>
      <c r="L206" s="77"/>
    </row>
    <row r="207" spans="2:12" ht="24" customHeight="1" x14ac:dyDescent="0.2">
      <c r="B207" s="312"/>
      <c r="C207" s="295"/>
      <c r="D207" s="307"/>
      <c r="L207" s="77"/>
    </row>
    <row r="208" spans="2:12" ht="24" customHeight="1" x14ac:dyDescent="0.2">
      <c r="B208" s="312"/>
      <c r="C208" s="295"/>
      <c r="D208" s="307"/>
      <c r="L208" s="77"/>
    </row>
    <row r="209" spans="2:12" ht="24" customHeight="1" x14ac:dyDescent="0.2">
      <c r="B209" s="312"/>
      <c r="C209" s="295"/>
      <c r="D209" s="307"/>
      <c r="L209" s="77"/>
    </row>
    <row r="210" spans="2:12" ht="24" customHeight="1" x14ac:dyDescent="0.2">
      <c r="B210" s="312"/>
      <c r="C210" s="295"/>
      <c r="D210" s="307"/>
      <c r="L210" s="77"/>
    </row>
    <row r="211" spans="2:12" ht="24" customHeight="1" x14ac:dyDescent="0.2">
      <c r="B211" s="312"/>
      <c r="C211" s="295"/>
      <c r="D211" s="307"/>
      <c r="L211" s="77"/>
    </row>
    <row r="212" spans="2:12" ht="24" customHeight="1" x14ac:dyDescent="0.2">
      <c r="B212" s="312"/>
      <c r="C212" s="295"/>
      <c r="D212" s="307"/>
      <c r="L212" s="77"/>
    </row>
    <row r="213" spans="2:12" ht="24" customHeight="1" x14ac:dyDescent="0.2">
      <c r="B213" s="312"/>
      <c r="C213" s="295"/>
      <c r="D213" s="307"/>
      <c r="L213" s="77"/>
    </row>
    <row r="214" spans="2:12" ht="24" customHeight="1" x14ac:dyDescent="0.2">
      <c r="B214" s="312"/>
      <c r="C214" s="295"/>
      <c r="D214" s="307"/>
      <c r="L214" s="77"/>
    </row>
    <row r="215" spans="2:12" ht="24" customHeight="1" x14ac:dyDescent="0.2">
      <c r="B215" s="312"/>
      <c r="C215" s="295"/>
      <c r="D215" s="307"/>
      <c r="L215" s="77"/>
    </row>
    <row r="216" spans="2:12" ht="24" customHeight="1" x14ac:dyDescent="0.2">
      <c r="B216" s="312"/>
      <c r="C216" s="295"/>
      <c r="D216" s="307"/>
      <c r="L216" s="77"/>
    </row>
    <row r="217" spans="2:12" ht="24" customHeight="1" x14ac:dyDescent="0.2">
      <c r="B217" s="312"/>
      <c r="C217" s="295"/>
      <c r="D217" s="307"/>
      <c r="L217" s="77"/>
    </row>
    <row r="218" spans="2:12" ht="24" customHeight="1" x14ac:dyDescent="0.2">
      <c r="B218" s="312"/>
      <c r="C218" s="295"/>
      <c r="D218" s="307"/>
      <c r="L218" s="77"/>
    </row>
    <row r="219" spans="2:12" ht="24" customHeight="1" x14ac:dyDescent="0.2">
      <c r="B219" s="312"/>
      <c r="C219" s="295"/>
      <c r="D219" s="307"/>
      <c r="L219" s="77"/>
    </row>
    <row r="220" spans="2:12" ht="24" customHeight="1" x14ac:dyDescent="0.2">
      <c r="B220" s="312"/>
      <c r="C220" s="295"/>
      <c r="D220" s="307"/>
      <c r="L220" s="77"/>
    </row>
    <row r="221" spans="2:12" ht="24" customHeight="1" x14ac:dyDescent="0.2">
      <c r="B221" s="312"/>
      <c r="C221" s="295"/>
      <c r="D221" s="307"/>
      <c r="L221" s="77"/>
    </row>
    <row r="222" spans="2:12" ht="24" customHeight="1" x14ac:dyDescent="0.2">
      <c r="B222" s="312"/>
      <c r="C222" s="295"/>
      <c r="D222" s="307"/>
      <c r="L222" s="77"/>
    </row>
    <row r="223" spans="2:12" ht="24" customHeight="1" x14ac:dyDescent="0.2">
      <c r="B223" s="312"/>
      <c r="C223" s="295"/>
      <c r="D223" s="307"/>
      <c r="L223" s="77"/>
    </row>
    <row r="224" spans="2:12" ht="24" customHeight="1" x14ac:dyDescent="0.2">
      <c r="B224" s="312"/>
      <c r="C224" s="295"/>
      <c r="D224" s="307"/>
    </row>
    <row r="225" spans="2:4" ht="24" customHeight="1" x14ac:dyDescent="0.2">
      <c r="B225" s="312"/>
      <c r="C225" s="295"/>
      <c r="D225" s="307"/>
    </row>
    <row r="226" spans="2:4" ht="24" customHeight="1" x14ac:dyDescent="0.2">
      <c r="B226" s="312"/>
      <c r="C226" s="295"/>
      <c r="D226" s="307"/>
    </row>
    <row r="227" spans="2:4" ht="24" customHeight="1" x14ac:dyDescent="0.2">
      <c r="B227" s="312"/>
      <c r="C227" s="295"/>
      <c r="D227" s="307"/>
    </row>
    <row r="228" spans="2:4" ht="24" customHeight="1" x14ac:dyDescent="0.2">
      <c r="B228" s="312"/>
      <c r="C228" s="295"/>
      <c r="D228" s="307"/>
    </row>
    <row r="229" spans="2:4" ht="24" customHeight="1" x14ac:dyDescent="0.2">
      <c r="B229" s="312"/>
      <c r="C229" s="295"/>
      <c r="D229" s="307"/>
    </row>
    <row r="230" spans="2:4" ht="24" customHeight="1" x14ac:dyDescent="0.2">
      <c r="B230" s="312"/>
      <c r="C230" s="295"/>
      <c r="D230" s="307"/>
    </row>
    <row r="231" spans="2:4" ht="24" customHeight="1" x14ac:dyDescent="0.2">
      <c r="B231" s="312"/>
      <c r="C231" s="295"/>
      <c r="D231" s="307"/>
    </row>
    <row r="232" spans="2:4" ht="24" customHeight="1" x14ac:dyDescent="0.2">
      <c r="B232" s="312"/>
      <c r="C232" s="295"/>
      <c r="D232" s="307"/>
    </row>
    <row r="233" spans="2:4" ht="24" customHeight="1" x14ac:dyDescent="0.2">
      <c r="B233" s="312"/>
      <c r="C233" s="295"/>
      <c r="D233" s="307"/>
    </row>
    <row r="234" spans="2:4" ht="24" customHeight="1" x14ac:dyDescent="0.2">
      <c r="B234" s="312"/>
      <c r="C234" s="295"/>
      <c r="D234" s="307"/>
    </row>
    <row r="235" spans="2:4" ht="24" customHeight="1" x14ac:dyDescent="0.2">
      <c r="B235" s="312"/>
      <c r="C235" s="295"/>
      <c r="D235" s="307"/>
    </row>
    <row r="236" spans="2:4" ht="24" customHeight="1" x14ac:dyDescent="0.2">
      <c r="B236" s="312"/>
      <c r="C236" s="295"/>
      <c r="D236" s="307"/>
    </row>
    <row r="237" spans="2:4" ht="24" customHeight="1" x14ac:dyDescent="0.2">
      <c r="B237" s="312"/>
      <c r="C237" s="295"/>
      <c r="D237" s="307"/>
    </row>
    <row r="238" spans="2:4" ht="24" customHeight="1" x14ac:dyDescent="0.2">
      <c r="B238" s="312"/>
      <c r="C238" s="295"/>
      <c r="D238" s="307"/>
    </row>
    <row r="239" spans="2:4" ht="24" customHeight="1" x14ac:dyDescent="0.2">
      <c r="B239" s="312"/>
      <c r="C239" s="295"/>
      <c r="D239" s="307"/>
    </row>
    <row r="240" spans="2:4" ht="24" customHeight="1" x14ac:dyDescent="0.2">
      <c r="B240" s="312"/>
      <c r="C240" s="295"/>
      <c r="D240" s="307"/>
    </row>
    <row r="241" spans="2:4" ht="24" customHeight="1" x14ac:dyDescent="0.2">
      <c r="B241" s="312"/>
      <c r="C241" s="295"/>
      <c r="D241" s="307"/>
    </row>
    <row r="242" spans="2:4" ht="24" customHeight="1" x14ac:dyDescent="0.2">
      <c r="B242" s="312"/>
      <c r="C242" s="295"/>
      <c r="D242" s="307"/>
    </row>
    <row r="243" spans="2:4" ht="24" customHeight="1" x14ac:dyDescent="0.2">
      <c r="B243" s="312"/>
      <c r="C243" s="295"/>
      <c r="D243" s="307"/>
    </row>
    <row r="244" spans="2:4" ht="24" customHeight="1" x14ac:dyDescent="0.2">
      <c r="B244" s="312"/>
      <c r="C244" s="295"/>
      <c r="D244" s="307"/>
    </row>
    <row r="245" spans="2:4" ht="24" customHeight="1" x14ac:dyDescent="0.2">
      <c r="B245" s="312"/>
      <c r="C245" s="295"/>
      <c r="D245" s="307"/>
    </row>
    <row r="246" spans="2:4" ht="24" customHeight="1" x14ac:dyDescent="0.2">
      <c r="B246" s="312"/>
      <c r="C246" s="295"/>
      <c r="D246" s="307"/>
    </row>
    <row r="247" spans="2:4" ht="24" customHeight="1" x14ac:dyDescent="0.2">
      <c r="B247" s="312"/>
      <c r="C247" s="295"/>
      <c r="D247" s="307"/>
    </row>
    <row r="248" spans="2:4" ht="24" customHeight="1" x14ac:dyDescent="0.2">
      <c r="B248" s="312"/>
      <c r="C248" s="295"/>
      <c r="D248" s="307"/>
    </row>
    <row r="249" spans="2:4" ht="24" customHeight="1" x14ac:dyDescent="0.2">
      <c r="B249" s="312"/>
      <c r="C249" s="295"/>
      <c r="D249" s="307"/>
    </row>
    <row r="250" spans="2:4" ht="24" customHeight="1" x14ac:dyDescent="0.2">
      <c r="B250" s="312"/>
      <c r="C250" s="295"/>
      <c r="D250" s="307"/>
    </row>
    <row r="251" spans="2:4" ht="24" customHeight="1" x14ac:dyDescent="0.2">
      <c r="B251" s="312"/>
      <c r="C251" s="295"/>
      <c r="D251" s="307"/>
    </row>
    <row r="252" spans="2:4" ht="24" customHeight="1" x14ac:dyDescent="0.2">
      <c r="B252" s="312"/>
      <c r="C252" s="295"/>
      <c r="D252" s="307"/>
    </row>
    <row r="253" spans="2:4" ht="24" customHeight="1" x14ac:dyDescent="0.2">
      <c r="B253" s="312"/>
      <c r="C253" s="295"/>
      <c r="D253" s="307"/>
    </row>
    <row r="254" spans="2:4" ht="24" customHeight="1" x14ac:dyDescent="0.2">
      <c r="B254" s="312"/>
      <c r="C254" s="295"/>
      <c r="D254" s="307"/>
    </row>
    <row r="255" spans="2:4" ht="24" customHeight="1" x14ac:dyDescent="0.2">
      <c r="B255" s="312"/>
      <c r="C255" s="295"/>
      <c r="D255" s="307"/>
    </row>
    <row r="256" spans="2:4" ht="24" customHeight="1" x14ac:dyDescent="0.2">
      <c r="B256" s="312"/>
      <c r="C256" s="295"/>
      <c r="D256" s="307"/>
    </row>
    <row r="257" spans="2:4" ht="24" customHeight="1" x14ac:dyDescent="0.2">
      <c r="B257" s="312"/>
      <c r="C257" s="295"/>
      <c r="D257" s="307"/>
    </row>
    <row r="258" spans="2:4" ht="24" customHeight="1" x14ac:dyDescent="0.2">
      <c r="B258" s="312"/>
      <c r="C258" s="295"/>
      <c r="D258" s="307"/>
    </row>
    <row r="259" spans="2:4" ht="24" customHeight="1" x14ac:dyDescent="0.2">
      <c r="B259" s="312"/>
      <c r="C259" s="295"/>
      <c r="D259" s="307"/>
    </row>
    <row r="260" spans="2:4" ht="24" customHeight="1" x14ac:dyDescent="0.2">
      <c r="B260" s="312"/>
      <c r="C260" s="295"/>
      <c r="D260" s="307"/>
    </row>
    <row r="261" spans="2:4" ht="24" customHeight="1" x14ac:dyDescent="0.2">
      <c r="B261" s="312"/>
      <c r="C261" s="295"/>
      <c r="D261" s="307"/>
    </row>
    <row r="262" spans="2:4" ht="24" customHeight="1" x14ac:dyDescent="0.2">
      <c r="B262" s="312"/>
      <c r="C262" s="295"/>
      <c r="D262" s="307"/>
    </row>
    <row r="263" spans="2:4" ht="24" customHeight="1" x14ac:dyDescent="0.2">
      <c r="B263" s="312"/>
      <c r="C263" s="295"/>
      <c r="D263" s="307"/>
    </row>
    <row r="264" spans="2:4" ht="24" customHeight="1" x14ac:dyDescent="0.2">
      <c r="B264" s="312"/>
      <c r="C264" s="295"/>
      <c r="D264" s="307"/>
    </row>
    <row r="265" spans="2:4" ht="24" customHeight="1" x14ac:dyDescent="0.2">
      <c r="B265" s="312"/>
      <c r="C265" s="295"/>
      <c r="D265" s="307"/>
    </row>
    <row r="266" spans="2:4" ht="24" customHeight="1" x14ac:dyDescent="0.2">
      <c r="B266" s="312"/>
      <c r="C266" s="295"/>
      <c r="D266" s="307"/>
    </row>
    <row r="267" spans="2:4" ht="24" customHeight="1" x14ac:dyDescent="0.2">
      <c r="B267" s="312"/>
      <c r="C267" s="295"/>
      <c r="D267" s="307"/>
    </row>
    <row r="268" spans="2:4" ht="24" customHeight="1" x14ac:dyDescent="0.2">
      <c r="B268" s="312"/>
      <c r="C268" s="295"/>
      <c r="D268" s="307"/>
    </row>
    <row r="269" spans="2:4" ht="24" customHeight="1" x14ac:dyDescent="0.2">
      <c r="B269" s="312"/>
      <c r="C269" s="295"/>
      <c r="D269" s="307"/>
    </row>
    <row r="270" spans="2:4" ht="24" customHeight="1" x14ac:dyDescent="0.2">
      <c r="B270" s="312"/>
      <c r="C270" s="295"/>
      <c r="D270" s="307"/>
    </row>
    <row r="271" spans="2:4" ht="24" customHeight="1" x14ac:dyDescent="0.2">
      <c r="B271" s="312"/>
      <c r="C271" s="295"/>
      <c r="D271" s="307"/>
    </row>
    <row r="272" spans="2:4" ht="24" customHeight="1" x14ac:dyDescent="0.2">
      <c r="B272" s="312"/>
      <c r="C272" s="295"/>
      <c r="D272" s="307"/>
    </row>
    <row r="273" spans="2:4" ht="24" customHeight="1" x14ac:dyDescent="0.2">
      <c r="B273" s="312"/>
      <c r="C273" s="295"/>
      <c r="D273" s="307"/>
    </row>
    <row r="274" spans="2:4" ht="24" customHeight="1" x14ac:dyDescent="0.2">
      <c r="B274" s="312"/>
      <c r="C274" s="295"/>
      <c r="D274" s="307"/>
    </row>
    <row r="275" spans="2:4" ht="24" customHeight="1" x14ac:dyDescent="0.2">
      <c r="B275" s="312"/>
      <c r="C275" s="295"/>
      <c r="D275" s="307"/>
    </row>
    <row r="276" spans="2:4" ht="24" customHeight="1" x14ac:dyDescent="0.2">
      <c r="B276" s="312"/>
      <c r="C276" s="295"/>
      <c r="D276" s="307"/>
    </row>
    <row r="277" spans="2:4" ht="24" customHeight="1" x14ac:dyDescent="0.2">
      <c r="B277" s="312"/>
      <c r="C277" s="295"/>
      <c r="D277" s="307"/>
    </row>
    <row r="278" spans="2:4" ht="24" customHeight="1" x14ac:dyDescent="0.2">
      <c r="B278" s="312"/>
      <c r="C278" s="295"/>
      <c r="D278" s="307"/>
    </row>
    <row r="279" spans="2:4" ht="24" customHeight="1" x14ac:dyDescent="0.2">
      <c r="B279" s="312"/>
      <c r="C279" s="295"/>
      <c r="D279" s="307"/>
    </row>
    <row r="280" spans="2:4" ht="24" customHeight="1" x14ac:dyDescent="0.2">
      <c r="B280" s="312"/>
      <c r="C280" s="295"/>
      <c r="D280" s="307"/>
    </row>
    <row r="281" spans="2:4" ht="24" customHeight="1" x14ac:dyDescent="0.2">
      <c r="B281" s="312"/>
      <c r="C281" s="295"/>
      <c r="D281" s="307"/>
    </row>
    <row r="282" spans="2:4" ht="24" customHeight="1" x14ac:dyDescent="0.2">
      <c r="B282" s="312"/>
      <c r="C282" s="295"/>
      <c r="D282" s="307"/>
    </row>
    <row r="283" spans="2:4" ht="24" customHeight="1" x14ac:dyDescent="0.2">
      <c r="B283" s="312"/>
      <c r="C283" s="295"/>
      <c r="D283" s="307"/>
    </row>
    <row r="284" spans="2:4" ht="24" customHeight="1" x14ac:dyDescent="0.2">
      <c r="B284" s="312"/>
      <c r="C284" s="295"/>
      <c r="D284" s="307"/>
    </row>
    <row r="285" spans="2:4" ht="24" customHeight="1" x14ac:dyDescent="0.2">
      <c r="B285" s="312"/>
      <c r="C285" s="295"/>
      <c r="D285" s="307"/>
    </row>
    <row r="286" spans="2:4" ht="24" customHeight="1" x14ac:dyDescent="0.2">
      <c r="B286" s="312"/>
      <c r="C286" s="295"/>
      <c r="D286" s="307"/>
    </row>
    <row r="287" spans="2:4" ht="24" customHeight="1" x14ac:dyDescent="0.2">
      <c r="B287" s="312"/>
      <c r="C287" s="295"/>
      <c r="D287" s="307"/>
    </row>
    <row r="288" spans="2:4" ht="24" customHeight="1" x14ac:dyDescent="0.2">
      <c r="B288" s="312"/>
      <c r="C288" s="295"/>
      <c r="D288" s="307"/>
    </row>
    <row r="289" spans="2:4" ht="24" customHeight="1" x14ac:dyDescent="0.2">
      <c r="B289" s="312"/>
      <c r="C289" s="295"/>
      <c r="D289" s="307"/>
    </row>
    <row r="290" spans="2:4" ht="24" customHeight="1" x14ac:dyDescent="0.2">
      <c r="B290" s="312"/>
      <c r="C290" s="295"/>
      <c r="D290" s="307"/>
    </row>
    <row r="291" spans="2:4" ht="24" customHeight="1" x14ac:dyDescent="0.2">
      <c r="B291" s="312"/>
      <c r="C291" s="295"/>
      <c r="D291" s="307"/>
    </row>
    <row r="292" spans="2:4" ht="24" customHeight="1" x14ac:dyDescent="0.2">
      <c r="B292" s="312"/>
      <c r="C292" s="295"/>
      <c r="D292" s="307"/>
    </row>
    <row r="293" spans="2:4" ht="24" customHeight="1" x14ac:dyDescent="0.2">
      <c r="B293" s="312"/>
      <c r="C293" s="295"/>
      <c r="D293" s="307"/>
    </row>
    <row r="294" spans="2:4" ht="24" customHeight="1" x14ac:dyDescent="0.2">
      <c r="B294" s="312"/>
      <c r="C294" s="295"/>
      <c r="D294" s="307"/>
    </row>
    <row r="295" spans="2:4" ht="24" customHeight="1" x14ac:dyDescent="0.2">
      <c r="B295" s="312"/>
      <c r="C295" s="295"/>
      <c r="D295" s="307"/>
    </row>
    <row r="296" spans="2:4" ht="24" customHeight="1" x14ac:dyDescent="0.2">
      <c r="B296" s="312"/>
      <c r="C296" s="295"/>
      <c r="D296" s="307"/>
    </row>
    <row r="297" spans="2:4" ht="24" customHeight="1" x14ac:dyDescent="0.2">
      <c r="B297" s="312"/>
      <c r="C297" s="295"/>
      <c r="D297" s="307"/>
    </row>
    <row r="298" spans="2:4" ht="24" customHeight="1" x14ac:dyDescent="0.2">
      <c r="B298" s="312"/>
      <c r="C298" s="295"/>
      <c r="D298" s="307"/>
    </row>
    <row r="299" spans="2:4" ht="24" customHeight="1" x14ac:dyDescent="0.2">
      <c r="B299" s="312"/>
      <c r="C299" s="295"/>
      <c r="D299" s="307"/>
    </row>
    <row r="300" spans="2:4" ht="24" customHeight="1" x14ac:dyDescent="0.2">
      <c r="B300" s="312"/>
      <c r="C300" s="295"/>
      <c r="D300" s="307"/>
    </row>
    <row r="301" spans="2:4" ht="24" customHeight="1" x14ac:dyDescent="0.2">
      <c r="B301" s="312"/>
      <c r="C301" s="295"/>
      <c r="D301" s="307"/>
    </row>
    <row r="302" spans="2:4" ht="24" customHeight="1" x14ac:dyDescent="0.2">
      <c r="B302" s="312"/>
      <c r="C302" s="295"/>
      <c r="D302" s="307"/>
    </row>
    <row r="303" spans="2:4" ht="24" customHeight="1" x14ac:dyDescent="0.2">
      <c r="B303" s="312"/>
      <c r="C303" s="295"/>
      <c r="D303" s="307"/>
    </row>
    <row r="304" spans="2:4" ht="24" customHeight="1" x14ac:dyDescent="0.2">
      <c r="B304" s="312"/>
      <c r="C304" s="295"/>
      <c r="D304" s="307"/>
    </row>
    <row r="305" spans="2:4" ht="24" customHeight="1" x14ac:dyDescent="0.2">
      <c r="B305" s="312"/>
      <c r="C305" s="295"/>
      <c r="D305" s="307"/>
    </row>
    <row r="306" spans="2:4" ht="24" customHeight="1" x14ac:dyDescent="0.2">
      <c r="B306" s="312"/>
      <c r="C306" s="295"/>
      <c r="D306" s="307"/>
    </row>
    <row r="307" spans="2:4" ht="24" customHeight="1" x14ac:dyDescent="0.2">
      <c r="B307" s="312"/>
      <c r="C307" s="295"/>
      <c r="D307" s="307"/>
    </row>
    <row r="308" spans="2:4" ht="24" customHeight="1" x14ac:dyDescent="0.2">
      <c r="B308" s="312"/>
      <c r="C308" s="295"/>
      <c r="D308" s="307"/>
    </row>
    <row r="309" spans="2:4" ht="24" customHeight="1" x14ac:dyDescent="0.2">
      <c r="B309" s="312"/>
      <c r="C309" s="295"/>
      <c r="D309" s="307"/>
    </row>
    <row r="310" spans="2:4" ht="24" customHeight="1" x14ac:dyDescent="0.2">
      <c r="B310" s="312"/>
      <c r="C310" s="295"/>
      <c r="D310" s="307"/>
    </row>
    <row r="311" spans="2:4" ht="24" customHeight="1" x14ac:dyDescent="0.2">
      <c r="B311" s="312"/>
      <c r="C311" s="295"/>
      <c r="D311" s="307"/>
    </row>
    <row r="312" spans="2:4" ht="24" customHeight="1" x14ac:dyDescent="0.2">
      <c r="B312" s="312"/>
      <c r="C312" s="295"/>
      <c r="D312" s="307"/>
    </row>
    <row r="313" spans="2:4" ht="24" customHeight="1" x14ac:dyDescent="0.2">
      <c r="B313" s="312"/>
      <c r="C313" s="295"/>
      <c r="D313" s="307"/>
    </row>
    <row r="314" spans="2:4" ht="24" customHeight="1" x14ac:dyDescent="0.2">
      <c r="B314" s="312"/>
      <c r="C314" s="295"/>
      <c r="D314" s="307"/>
    </row>
    <row r="315" spans="2:4" ht="24" customHeight="1" x14ac:dyDescent="0.2">
      <c r="B315" s="312"/>
      <c r="C315" s="295"/>
      <c r="D315" s="307"/>
    </row>
    <row r="316" spans="2:4" ht="24" customHeight="1" x14ac:dyDescent="0.2">
      <c r="B316" s="312"/>
      <c r="C316" s="295"/>
      <c r="D316" s="307"/>
    </row>
    <row r="317" spans="2:4" ht="24" customHeight="1" x14ac:dyDescent="0.2">
      <c r="B317" s="312"/>
      <c r="C317" s="295"/>
      <c r="D317" s="307"/>
    </row>
    <row r="318" spans="2:4" ht="24" customHeight="1" x14ac:dyDescent="0.2">
      <c r="B318" s="312"/>
      <c r="C318" s="295"/>
      <c r="D318" s="307"/>
    </row>
    <row r="319" spans="2:4" ht="24" customHeight="1" x14ac:dyDescent="0.2">
      <c r="B319" s="312"/>
      <c r="C319" s="295"/>
      <c r="D319" s="307"/>
    </row>
    <row r="320" spans="2:4" ht="24" customHeight="1" x14ac:dyDescent="0.2">
      <c r="B320" s="312"/>
      <c r="C320" s="295"/>
      <c r="D320" s="307"/>
    </row>
    <row r="321" spans="2:4" ht="24" customHeight="1" x14ac:dyDescent="0.2">
      <c r="B321" s="312"/>
      <c r="C321" s="295"/>
      <c r="D321" s="307"/>
    </row>
    <row r="322" spans="2:4" ht="24" customHeight="1" x14ac:dyDescent="0.2">
      <c r="B322" s="312"/>
      <c r="C322" s="295"/>
      <c r="D322" s="307"/>
    </row>
    <row r="323" spans="2:4" ht="24" customHeight="1" x14ac:dyDescent="0.2">
      <c r="B323" s="312"/>
      <c r="C323" s="295"/>
      <c r="D323" s="307"/>
    </row>
    <row r="324" spans="2:4" ht="24" customHeight="1" x14ac:dyDescent="0.2">
      <c r="B324" s="312"/>
      <c r="C324" s="295"/>
      <c r="D324" s="307"/>
    </row>
    <row r="325" spans="2:4" ht="24" customHeight="1" x14ac:dyDescent="0.2">
      <c r="B325" s="312"/>
      <c r="C325" s="295"/>
      <c r="D325" s="307"/>
    </row>
    <row r="326" spans="2:4" ht="24" customHeight="1" x14ac:dyDescent="0.2">
      <c r="B326" s="312"/>
      <c r="C326" s="295"/>
      <c r="D326" s="307"/>
    </row>
    <row r="327" spans="2:4" ht="24" customHeight="1" x14ac:dyDescent="0.2">
      <c r="B327" s="312"/>
      <c r="C327" s="295"/>
      <c r="D327" s="307"/>
    </row>
    <row r="328" spans="2:4" ht="24" customHeight="1" x14ac:dyDescent="0.2">
      <c r="B328" s="312"/>
      <c r="C328" s="295"/>
      <c r="D328" s="307"/>
    </row>
    <row r="329" spans="2:4" ht="24" customHeight="1" x14ac:dyDescent="0.2">
      <c r="B329" s="312"/>
      <c r="C329" s="295"/>
      <c r="D329" s="307"/>
    </row>
    <row r="330" spans="2:4" ht="24" customHeight="1" x14ac:dyDescent="0.2">
      <c r="B330" s="312"/>
      <c r="C330" s="295"/>
      <c r="D330" s="307"/>
    </row>
    <row r="331" spans="2:4" ht="24" customHeight="1" x14ac:dyDescent="0.2">
      <c r="B331" s="312"/>
      <c r="C331" s="295"/>
      <c r="D331" s="307"/>
    </row>
    <row r="332" spans="2:4" ht="24" customHeight="1" x14ac:dyDescent="0.2">
      <c r="B332" s="312"/>
      <c r="C332" s="295"/>
      <c r="D332" s="307"/>
    </row>
    <row r="333" spans="2:4" ht="24" customHeight="1" x14ac:dyDescent="0.2">
      <c r="B333" s="312"/>
      <c r="C333" s="295"/>
      <c r="D333" s="307"/>
    </row>
    <row r="334" spans="2:4" ht="24" customHeight="1" x14ac:dyDescent="0.2">
      <c r="B334" s="312"/>
      <c r="C334" s="295"/>
      <c r="D334" s="307"/>
    </row>
    <row r="335" spans="2:4" ht="24" customHeight="1" x14ac:dyDescent="0.2">
      <c r="B335" s="312"/>
      <c r="C335" s="295"/>
      <c r="D335" s="307"/>
    </row>
    <row r="336" spans="2:4" ht="24" customHeight="1" x14ac:dyDescent="0.2">
      <c r="B336" s="312"/>
      <c r="C336" s="295"/>
      <c r="D336" s="307"/>
    </row>
    <row r="337" spans="2:4" ht="24" customHeight="1" x14ac:dyDescent="0.2">
      <c r="B337" s="312"/>
      <c r="C337" s="295"/>
      <c r="D337" s="307"/>
    </row>
    <row r="338" spans="2:4" ht="24" customHeight="1" x14ac:dyDescent="0.2">
      <c r="B338" s="312"/>
      <c r="C338" s="295"/>
      <c r="D338" s="307"/>
    </row>
    <row r="339" spans="2:4" ht="24" customHeight="1" x14ac:dyDescent="0.2">
      <c r="B339" s="312"/>
      <c r="C339" s="295"/>
      <c r="D339" s="307"/>
    </row>
    <row r="340" spans="2:4" ht="24" customHeight="1" x14ac:dyDescent="0.2">
      <c r="B340" s="312"/>
      <c r="C340" s="295"/>
      <c r="D340" s="307"/>
    </row>
    <row r="341" spans="2:4" ht="24" customHeight="1" x14ac:dyDescent="0.2">
      <c r="B341" s="312"/>
      <c r="C341" s="295"/>
      <c r="D341" s="307"/>
    </row>
    <row r="342" spans="2:4" ht="24" customHeight="1" x14ac:dyDescent="0.2">
      <c r="B342" s="312"/>
      <c r="C342" s="295"/>
      <c r="D342" s="307"/>
    </row>
    <row r="343" spans="2:4" ht="24" customHeight="1" x14ac:dyDescent="0.2">
      <c r="B343" s="312"/>
      <c r="C343" s="295"/>
      <c r="D343" s="307"/>
    </row>
    <row r="344" spans="2:4" ht="24" customHeight="1" x14ac:dyDescent="0.2">
      <c r="B344" s="312"/>
      <c r="C344" s="295"/>
      <c r="D344" s="307"/>
    </row>
    <row r="345" spans="2:4" ht="24" customHeight="1" x14ac:dyDescent="0.2">
      <c r="B345" s="312"/>
      <c r="C345" s="295"/>
      <c r="D345" s="307"/>
    </row>
    <row r="346" spans="2:4" ht="24" customHeight="1" x14ac:dyDescent="0.2">
      <c r="B346" s="312"/>
      <c r="C346" s="295"/>
      <c r="D346" s="307"/>
    </row>
    <row r="347" spans="2:4" ht="24" customHeight="1" x14ac:dyDescent="0.2">
      <c r="B347" s="312"/>
      <c r="C347" s="295"/>
      <c r="D347" s="307"/>
    </row>
    <row r="348" spans="2:4" ht="24" customHeight="1" x14ac:dyDescent="0.2">
      <c r="B348" s="312"/>
      <c r="C348" s="295"/>
      <c r="D348" s="307"/>
    </row>
    <row r="349" spans="2:4" ht="24" customHeight="1" x14ac:dyDescent="0.2">
      <c r="B349" s="312"/>
      <c r="C349" s="295"/>
      <c r="D349" s="307"/>
    </row>
    <row r="350" spans="2:4" ht="24" customHeight="1" x14ac:dyDescent="0.2">
      <c r="B350" s="312"/>
      <c r="C350" s="295"/>
      <c r="D350" s="307"/>
    </row>
    <row r="351" spans="2:4" ht="24" customHeight="1" x14ac:dyDescent="0.2">
      <c r="B351" s="312"/>
      <c r="C351" s="295"/>
      <c r="D351" s="307"/>
    </row>
    <row r="352" spans="2:4" ht="24" customHeight="1" x14ac:dyDescent="0.2">
      <c r="B352" s="312"/>
      <c r="C352" s="295"/>
      <c r="D352" s="307"/>
    </row>
    <row r="353" spans="2:4" ht="24" customHeight="1" x14ac:dyDescent="0.2">
      <c r="B353" s="312"/>
      <c r="C353" s="295"/>
      <c r="D353" s="307"/>
    </row>
    <row r="354" spans="2:4" ht="24" customHeight="1" x14ac:dyDescent="0.2">
      <c r="B354" s="312"/>
      <c r="C354" s="295"/>
      <c r="D354" s="307"/>
    </row>
    <row r="355" spans="2:4" ht="24" customHeight="1" x14ac:dyDescent="0.2">
      <c r="B355" s="312"/>
      <c r="C355" s="295"/>
      <c r="D355" s="307"/>
    </row>
    <row r="356" spans="2:4" ht="24" customHeight="1" x14ac:dyDescent="0.2">
      <c r="B356" s="312"/>
      <c r="C356" s="295"/>
      <c r="D356" s="307"/>
    </row>
    <row r="357" spans="2:4" ht="24" customHeight="1" x14ac:dyDescent="0.2">
      <c r="B357" s="312"/>
      <c r="C357" s="295"/>
      <c r="D357" s="307"/>
    </row>
    <row r="358" spans="2:4" ht="24" customHeight="1" x14ac:dyDescent="0.2">
      <c r="B358" s="312"/>
      <c r="C358" s="295"/>
      <c r="D358" s="307"/>
    </row>
    <row r="359" spans="2:4" ht="24" customHeight="1" x14ac:dyDescent="0.2">
      <c r="B359" s="312"/>
      <c r="C359" s="295"/>
      <c r="D359" s="307"/>
    </row>
    <row r="360" spans="2:4" ht="24" customHeight="1" x14ac:dyDescent="0.2">
      <c r="B360" s="312"/>
      <c r="C360" s="295"/>
      <c r="D360" s="307"/>
    </row>
    <row r="361" spans="2:4" ht="24" customHeight="1" x14ac:dyDescent="0.2">
      <c r="B361" s="312"/>
      <c r="C361" s="295"/>
      <c r="D361" s="307"/>
    </row>
    <row r="362" spans="2:4" ht="24" customHeight="1" x14ac:dyDescent="0.2">
      <c r="B362" s="312"/>
      <c r="C362" s="295"/>
      <c r="D362" s="307"/>
    </row>
    <row r="363" spans="2:4" ht="24" customHeight="1" x14ac:dyDescent="0.2">
      <c r="B363" s="312"/>
      <c r="C363" s="295"/>
      <c r="D363" s="307"/>
    </row>
    <row r="364" spans="2:4" ht="24" customHeight="1" x14ac:dyDescent="0.2">
      <c r="B364" s="312"/>
      <c r="C364" s="295"/>
      <c r="D364" s="307"/>
    </row>
    <row r="365" spans="2:4" ht="24" customHeight="1" x14ac:dyDescent="0.2">
      <c r="B365" s="312"/>
      <c r="C365" s="295"/>
      <c r="D365" s="307"/>
    </row>
    <row r="366" spans="2:4" ht="24" customHeight="1" x14ac:dyDescent="0.2">
      <c r="B366" s="312"/>
      <c r="C366" s="295"/>
      <c r="D366" s="307"/>
    </row>
    <row r="367" spans="2:4" ht="24" customHeight="1" x14ac:dyDescent="0.2">
      <c r="B367" s="312"/>
      <c r="C367" s="295"/>
      <c r="D367" s="307"/>
    </row>
    <row r="368" spans="2:4" ht="24" customHeight="1" x14ac:dyDescent="0.2">
      <c r="B368" s="312"/>
      <c r="C368" s="295"/>
      <c r="D368" s="307"/>
    </row>
    <row r="369" spans="2:4" ht="24" customHeight="1" x14ac:dyDescent="0.2">
      <c r="B369" s="312"/>
      <c r="C369" s="295"/>
      <c r="D369" s="307"/>
    </row>
    <row r="370" spans="2:4" ht="24" customHeight="1" x14ac:dyDescent="0.2">
      <c r="B370" s="312"/>
      <c r="C370" s="295"/>
      <c r="D370" s="307"/>
    </row>
    <row r="371" spans="2:4" ht="24" customHeight="1" x14ac:dyDescent="0.2">
      <c r="B371" s="312"/>
      <c r="C371" s="295"/>
      <c r="D371" s="307"/>
    </row>
    <row r="372" spans="2:4" ht="24" customHeight="1" x14ac:dyDescent="0.2">
      <c r="B372" s="312"/>
      <c r="C372" s="295"/>
      <c r="D372" s="307"/>
    </row>
    <row r="373" spans="2:4" ht="24" customHeight="1" x14ac:dyDescent="0.2">
      <c r="B373" s="312"/>
      <c r="C373" s="295"/>
      <c r="D373" s="307"/>
    </row>
    <row r="374" spans="2:4" ht="24" customHeight="1" x14ac:dyDescent="0.2">
      <c r="B374" s="312"/>
      <c r="C374" s="295"/>
      <c r="D374" s="307"/>
    </row>
    <row r="375" spans="2:4" ht="24" customHeight="1" x14ac:dyDescent="0.2">
      <c r="B375" s="312"/>
      <c r="C375" s="295"/>
      <c r="D375" s="307"/>
    </row>
    <row r="376" spans="2:4" ht="24" customHeight="1" x14ac:dyDescent="0.2">
      <c r="B376" s="312"/>
      <c r="C376" s="295"/>
      <c r="D376" s="307"/>
    </row>
    <row r="377" spans="2:4" ht="24" customHeight="1" x14ac:dyDescent="0.2">
      <c r="B377" s="312"/>
      <c r="C377" s="295"/>
      <c r="D377" s="307"/>
    </row>
    <row r="378" spans="2:4" ht="24" customHeight="1" x14ac:dyDescent="0.2">
      <c r="B378" s="312"/>
      <c r="C378" s="295"/>
      <c r="D378" s="307"/>
    </row>
    <row r="379" spans="2:4" ht="24" customHeight="1" x14ac:dyDescent="0.2">
      <c r="B379" s="312"/>
      <c r="C379" s="295"/>
      <c r="D379" s="307"/>
    </row>
    <row r="380" spans="2:4" ht="24" customHeight="1" x14ac:dyDescent="0.2">
      <c r="B380" s="312"/>
      <c r="C380" s="295"/>
      <c r="D380" s="307"/>
    </row>
    <row r="381" spans="2:4" ht="24" customHeight="1" x14ac:dyDescent="0.2">
      <c r="B381" s="312"/>
      <c r="C381" s="295"/>
      <c r="D381" s="307"/>
    </row>
    <row r="382" spans="2:4" ht="24" customHeight="1" x14ac:dyDescent="0.2">
      <c r="B382" s="312"/>
      <c r="C382" s="295"/>
      <c r="D382" s="307"/>
    </row>
    <row r="383" spans="2:4" ht="24" customHeight="1" x14ac:dyDescent="0.2">
      <c r="B383" s="312"/>
      <c r="C383" s="295"/>
      <c r="D383" s="307"/>
    </row>
    <row r="384" spans="2:4" ht="24" customHeight="1" x14ac:dyDescent="0.2">
      <c r="B384" s="312"/>
      <c r="C384" s="295"/>
      <c r="D384" s="307"/>
    </row>
    <row r="385" spans="2:4" ht="24" customHeight="1" x14ac:dyDescent="0.2">
      <c r="B385" s="312"/>
      <c r="C385" s="295"/>
      <c r="D385" s="307"/>
    </row>
    <row r="386" spans="2:4" ht="24" customHeight="1" x14ac:dyDescent="0.2">
      <c r="B386" s="312"/>
      <c r="C386" s="295"/>
      <c r="D386" s="307"/>
    </row>
    <row r="387" spans="2:4" ht="24" customHeight="1" x14ac:dyDescent="0.2">
      <c r="B387" s="312"/>
      <c r="C387" s="295"/>
      <c r="D387" s="307"/>
    </row>
    <row r="388" spans="2:4" ht="24" customHeight="1" x14ac:dyDescent="0.2">
      <c r="B388" s="312"/>
      <c r="C388" s="295"/>
      <c r="D388" s="307"/>
    </row>
    <row r="389" spans="2:4" ht="24" customHeight="1" x14ac:dyDescent="0.2">
      <c r="B389" s="312"/>
      <c r="C389" s="295"/>
      <c r="D389" s="307"/>
    </row>
    <row r="390" spans="2:4" ht="24" customHeight="1" x14ac:dyDescent="0.2">
      <c r="B390" s="312"/>
      <c r="C390" s="295"/>
      <c r="D390" s="307"/>
    </row>
    <row r="391" spans="2:4" ht="24" customHeight="1" x14ac:dyDescent="0.2">
      <c r="B391" s="312"/>
      <c r="C391" s="295"/>
      <c r="D391" s="307"/>
    </row>
    <row r="392" spans="2:4" ht="24" customHeight="1" x14ac:dyDescent="0.2">
      <c r="B392" s="312"/>
      <c r="C392" s="295"/>
      <c r="D392" s="307"/>
    </row>
    <row r="393" spans="2:4" ht="24" customHeight="1" x14ac:dyDescent="0.2">
      <c r="B393" s="312"/>
      <c r="C393" s="295"/>
      <c r="D393" s="307"/>
    </row>
    <row r="394" spans="2:4" ht="24" customHeight="1" x14ac:dyDescent="0.2">
      <c r="B394" s="312"/>
      <c r="C394" s="295"/>
      <c r="D394" s="307"/>
    </row>
    <row r="395" spans="2:4" ht="24" customHeight="1" x14ac:dyDescent="0.2">
      <c r="B395" s="312"/>
      <c r="C395" s="295"/>
      <c r="D395" s="307"/>
    </row>
    <row r="396" spans="2:4" ht="24" customHeight="1" x14ac:dyDescent="0.2">
      <c r="B396" s="312"/>
      <c r="C396" s="295"/>
      <c r="D396" s="307"/>
    </row>
    <row r="397" spans="2:4" ht="24" customHeight="1" x14ac:dyDescent="0.2">
      <c r="B397" s="312"/>
      <c r="C397" s="295"/>
      <c r="D397" s="307"/>
    </row>
    <row r="398" spans="2:4" ht="24" customHeight="1" x14ac:dyDescent="0.2">
      <c r="B398" s="312"/>
      <c r="C398" s="295"/>
      <c r="D398" s="307"/>
    </row>
    <row r="399" spans="2:4" ht="24" customHeight="1" x14ac:dyDescent="0.2">
      <c r="B399" s="312"/>
      <c r="C399" s="295"/>
      <c r="D399" s="307"/>
    </row>
    <row r="400" spans="2:4" ht="24" customHeight="1" x14ac:dyDescent="0.2">
      <c r="B400" s="312"/>
      <c r="C400" s="295"/>
      <c r="D400" s="307"/>
    </row>
    <row r="401" spans="2:4" ht="24" customHeight="1" x14ac:dyDescent="0.2">
      <c r="B401" s="312"/>
      <c r="C401" s="295"/>
      <c r="D401" s="307"/>
    </row>
    <row r="402" spans="2:4" ht="24" customHeight="1" x14ac:dyDescent="0.2">
      <c r="B402" s="312"/>
      <c r="C402" s="295"/>
      <c r="D402" s="307"/>
    </row>
    <row r="403" spans="2:4" ht="24" customHeight="1" x14ac:dyDescent="0.2">
      <c r="B403" s="312"/>
      <c r="C403" s="295"/>
      <c r="D403" s="307"/>
    </row>
    <row r="404" spans="2:4" ht="24" customHeight="1" x14ac:dyDescent="0.2">
      <c r="B404" s="312"/>
      <c r="C404" s="295"/>
      <c r="D404" s="307"/>
    </row>
    <row r="405" spans="2:4" ht="24" customHeight="1" x14ac:dyDescent="0.2">
      <c r="B405" s="312"/>
      <c r="C405" s="295"/>
      <c r="D405" s="307"/>
    </row>
    <row r="406" spans="2:4" ht="24" customHeight="1" x14ac:dyDescent="0.2">
      <c r="B406" s="312"/>
      <c r="C406" s="295"/>
      <c r="D406" s="307"/>
    </row>
    <row r="407" spans="2:4" ht="24" customHeight="1" x14ac:dyDescent="0.2">
      <c r="B407" s="312"/>
      <c r="C407" s="295"/>
      <c r="D407" s="307"/>
    </row>
    <row r="408" spans="2:4" ht="24" customHeight="1" x14ac:dyDescent="0.2">
      <c r="B408" s="312"/>
      <c r="C408" s="295"/>
      <c r="D408" s="307"/>
    </row>
    <row r="409" spans="2:4" ht="24" customHeight="1" x14ac:dyDescent="0.2">
      <c r="B409" s="312"/>
      <c r="C409" s="295"/>
      <c r="D409" s="307"/>
    </row>
    <row r="410" spans="2:4" ht="24" customHeight="1" x14ac:dyDescent="0.2">
      <c r="B410" s="312"/>
      <c r="C410" s="295"/>
      <c r="D410" s="307"/>
    </row>
    <row r="411" spans="2:4" ht="24" customHeight="1" x14ac:dyDescent="0.2">
      <c r="B411" s="312"/>
      <c r="C411" s="295"/>
      <c r="D411" s="307"/>
    </row>
    <row r="412" spans="2:4" ht="24" customHeight="1" x14ac:dyDescent="0.2">
      <c r="B412" s="312"/>
      <c r="C412" s="295"/>
      <c r="D412" s="307"/>
    </row>
    <row r="413" spans="2:4" ht="24" customHeight="1" x14ac:dyDescent="0.2">
      <c r="B413" s="312"/>
      <c r="C413" s="295"/>
      <c r="D413" s="307"/>
    </row>
    <row r="414" spans="2:4" ht="24" customHeight="1" x14ac:dyDescent="0.2">
      <c r="B414" s="312"/>
      <c r="C414" s="295"/>
      <c r="D414" s="307"/>
    </row>
    <row r="415" spans="2:4" ht="24" customHeight="1" x14ac:dyDescent="0.2">
      <c r="B415" s="312"/>
      <c r="C415" s="295"/>
      <c r="D415" s="307"/>
    </row>
    <row r="416" spans="2:4" ht="24" customHeight="1" x14ac:dyDescent="0.2">
      <c r="B416" s="312"/>
      <c r="C416" s="295"/>
      <c r="D416" s="307"/>
    </row>
    <row r="417" spans="2:4" ht="24" customHeight="1" x14ac:dyDescent="0.2">
      <c r="B417" s="312"/>
      <c r="C417" s="295"/>
      <c r="D417" s="307"/>
    </row>
    <row r="418" spans="2:4" ht="24" customHeight="1" x14ac:dyDescent="0.2">
      <c r="B418" s="312"/>
      <c r="C418" s="295"/>
      <c r="D418" s="307"/>
    </row>
    <row r="419" spans="2:4" ht="24" customHeight="1" x14ac:dyDescent="0.2">
      <c r="B419" s="312"/>
      <c r="C419" s="295"/>
      <c r="D419" s="307"/>
    </row>
    <row r="420" spans="2:4" ht="24" customHeight="1" x14ac:dyDescent="0.2">
      <c r="B420" s="312"/>
      <c r="C420" s="295"/>
      <c r="D420" s="307"/>
    </row>
    <row r="421" spans="2:4" ht="24" customHeight="1" x14ac:dyDescent="0.2">
      <c r="B421" s="312"/>
      <c r="C421" s="295"/>
      <c r="D421" s="307"/>
    </row>
    <row r="422" spans="2:4" ht="24" customHeight="1" x14ac:dyDescent="0.2">
      <c r="B422" s="312"/>
      <c r="C422" s="295"/>
      <c r="D422" s="307"/>
    </row>
    <row r="423" spans="2:4" ht="24" customHeight="1" x14ac:dyDescent="0.2">
      <c r="B423" s="312"/>
      <c r="C423" s="295"/>
      <c r="D423" s="307"/>
    </row>
    <row r="424" spans="2:4" ht="24" customHeight="1" x14ac:dyDescent="0.2">
      <c r="B424" s="312"/>
      <c r="C424" s="295"/>
      <c r="D424" s="307"/>
    </row>
    <row r="425" spans="2:4" ht="24" customHeight="1" x14ac:dyDescent="0.2">
      <c r="B425" s="312"/>
      <c r="C425" s="295"/>
      <c r="D425" s="307"/>
    </row>
    <row r="426" spans="2:4" ht="24" customHeight="1" x14ac:dyDescent="0.2">
      <c r="B426" s="312"/>
      <c r="C426" s="295"/>
      <c r="D426" s="307"/>
    </row>
    <row r="427" spans="2:4" ht="24" customHeight="1" x14ac:dyDescent="0.2">
      <c r="B427" s="312"/>
      <c r="C427" s="295"/>
      <c r="D427" s="307"/>
    </row>
    <row r="428" spans="2:4" ht="24" customHeight="1" x14ac:dyDescent="0.2">
      <c r="B428" s="312"/>
      <c r="C428" s="295"/>
      <c r="D428" s="307"/>
    </row>
    <row r="429" spans="2:4" ht="24" customHeight="1" x14ac:dyDescent="0.2">
      <c r="B429" s="312"/>
      <c r="C429" s="295"/>
      <c r="D429" s="307"/>
    </row>
    <row r="430" spans="2:4" ht="24" customHeight="1" x14ac:dyDescent="0.2">
      <c r="B430" s="312"/>
      <c r="C430" s="295"/>
      <c r="D430" s="307"/>
    </row>
    <row r="431" spans="2:4" ht="24" customHeight="1" x14ac:dyDescent="0.2">
      <c r="B431" s="312"/>
      <c r="C431" s="295"/>
      <c r="D431" s="307"/>
    </row>
    <row r="432" spans="2:4" ht="24" customHeight="1" x14ac:dyDescent="0.2">
      <c r="B432" s="312"/>
      <c r="C432" s="295"/>
      <c r="D432" s="307"/>
    </row>
    <row r="433" spans="2:4" ht="24" customHeight="1" x14ac:dyDescent="0.2">
      <c r="B433" s="312"/>
      <c r="C433" s="295"/>
      <c r="D433" s="307"/>
    </row>
    <row r="434" spans="2:4" ht="24" customHeight="1" x14ac:dyDescent="0.2">
      <c r="B434" s="312"/>
      <c r="C434" s="295"/>
      <c r="D434" s="307"/>
    </row>
    <row r="435" spans="2:4" ht="24" customHeight="1" x14ac:dyDescent="0.2">
      <c r="B435" s="312"/>
      <c r="C435" s="295"/>
      <c r="D435" s="307"/>
    </row>
    <row r="436" spans="2:4" ht="24" customHeight="1" x14ac:dyDescent="0.2">
      <c r="B436" s="312"/>
      <c r="C436" s="295"/>
      <c r="D436" s="307"/>
    </row>
    <row r="437" spans="2:4" ht="24" customHeight="1" x14ac:dyDescent="0.2">
      <c r="B437" s="312"/>
      <c r="C437" s="295"/>
      <c r="D437" s="307"/>
    </row>
    <row r="438" spans="2:4" ht="24" customHeight="1" x14ac:dyDescent="0.2">
      <c r="B438" s="312"/>
      <c r="C438" s="295"/>
      <c r="D438" s="307"/>
    </row>
    <row r="439" spans="2:4" ht="24" customHeight="1" x14ac:dyDescent="0.2">
      <c r="B439" s="312"/>
      <c r="C439" s="295"/>
      <c r="D439" s="307"/>
    </row>
    <row r="440" spans="2:4" ht="24" customHeight="1" x14ac:dyDescent="0.2">
      <c r="B440" s="312"/>
      <c r="C440" s="295"/>
      <c r="D440" s="307"/>
    </row>
    <row r="441" spans="2:4" ht="24" customHeight="1" x14ac:dyDescent="0.2">
      <c r="B441" s="312"/>
      <c r="C441" s="295"/>
      <c r="D441" s="307"/>
    </row>
    <row r="442" spans="2:4" ht="24" customHeight="1" x14ac:dyDescent="0.2">
      <c r="B442" s="312"/>
      <c r="C442" s="295"/>
      <c r="D442" s="307"/>
    </row>
    <row r="443" spans="2:4" ht="24" customHeight="1" x14ac:dyDescent="0.2">
      <c r="B443" s="312"/>
      <c r="C443" s="295"/>
      <c r="D443" s="307"/>
    </row>
    <row r="444" spans="2:4" ht="24" customHeight="1" x14ac:dyDescent="0.2">
      <c r="B444" s="312"/>
      <c r="C444" s="295"/>
      <c r="D444" s="307"/>
    </row>
    <row r="445" spans="2:4" ht="24" customHeight="1" x14ac:dyDescent="0.2">
      <c r="B445" s="312"/>
      <c r="C445" s="295"/>
      <c r="D445" s="307"/>
    </row>
    <row r="446" spans="2:4" ht="24" customHeight="1" x14ac:dyDescent="0.2">
      <c r="B446" s="312"/>
      <c r="C446" s="295"/>
      <c r="D446" s="307"/>
    </row>
    <row r="447" spans="2:4" ht="24" customHeight="1" x14ac:dyDescent="0.2">
      <c r="B447" s="312"/>
      <c r="C447" s="295"/>
      <c r="D447" s="307"/>
    </row>
    <row r="448" spans="2:4" ht="24" customHeight="1" x14ac:dyDescent="0.2">
      <c r="B448" s="312"/>
      <c r="C448" s="295"/>
      <c r="D448" s="307"/>
    </row>
    <row r="449" spans="2:4" ht="24" customHeight="1" x14ac:dyDescent="0.2">
      <c r="B449" s="312"/>
      <c r="C449" s="295"/>
      <c r="D449" s="307"/>
    </row>
    <row r="450" spans="2:4" ht="24" customHeight="1" x14ac:dyDescent="0.2">
      <c r="B450" s="312"/>
      <c r="C450" s="295"/>
      <c r="D450" s="307"/>
    </row>
    <row r="451" spans="2:4" ht="24" customHeight="1" x14ac:dyDescent="0.2">
      <c r="B451" s="312"/>
      <c r="C451" s="295"/>
      <c r="D451" s="307"/>
    </row>
    <row r="452" spans="2:4" ht="24" customHeight="1" x14ac:dyDescent="0.2">
      <c r="B452" s="312"/>
      <c r="C452" s="295"/>
      <c r="D452" s="307"/>
    </row>
    <row r="453" spans="2:4" ht="24" customHeight="1" x14ac:dyDescent="0.2">
      <c r="B453" s="312"/>
      <c r="C453" s="295"/>
      <c r="D453" s="307"/>
    </row>
    <row r="454" spans="2:4" ht="24" customHeight="1" x14ac:dyDescent="0.2">
      <c r="B454" s="312"/>
      <c r="C454" s="295"/>
      <c r="D454" s="307"/>
    </row>
    <row r="455" spans="2:4" ht="24" customHeight="1" x14ac:dyDescent="0.2">
      <c r="B455" s="312"/>
      <c r="C455" s="295"/>
      <c r="D455" s="307"/>
    </row>
    <row r="456" spans="2:4" ht="24" customHeight="1" x14ac:dyDescent="0.2">
      <c r="B456" s="312"/>
      <c r="C456" s="295"/>
      <c r="D456" s="307"/>
    </row>
    <row r="457" spans="2:4" ht="24" customHeight="1" x14ac:dyDescent="0.2">
      <c r="B457" s="312"/>
      <c r="C457" s="295"/>
      <c r="D457" s="307"/>
    </row>
    <row r="458" spans="2:4" ht="24" customHeight="1" x14ac:dyDescent="0.2">
      <c r="B458" s="312"/>
      <c r="C458" s="295"/>
      <c r="D458" s="307"/>
    </row>
    <row r="459" spans="2:4" ht="24" customHeight="1" x14ac:dyDescent="0.2">
      <c r="B459" s="312"/>
      <c r="C459" s="295"/>
      <c r="D459" s="307"/>
    </row>
    <row r="460" spans="2:4" ht="24" customHeight="1" x14ac:dyDescent="0.2">
      <c r="B460" s="312"/>
      <c r="C460" s="295"/>
      <c r="D460" s="307"/>
    </row>
    <row r="461" spans="2:4" ht="24" customHeight="1" x14ac:dyDescent="0.2">
      <c r="B461" s="312"/>
      <c r="C461" s="295"/>
      <c r="D461" s="307"/>
    </row>
    <row r="462" spans="2:4" ht="24" customHeight="1" x14ac:dyDescent="0.2">
      <c r="B462" s="312"/>
      <c r="C462" s="295"/>
      <c r="D462" s="307"/>
    </row>
    <row r="463" spans="2:4" ht="24" customHeight="1" x14ac:dyDescent="0.2">
      <c r="B463" s="312"/>
      <c r="C463" s="295"/>
      <c r="D463" s="307"/>
    </row>
    <row r="464" spans="2:4" ht="24" customHeight="1" x14ac:dyDescent="0.2">
      <c r="B464" s="312"/>
      <c r="C464" s="295"/>
      <c r="D464" s="307"/>
    </row>
    <row r="465" spans="2:4" ht="24" customHeight="1" x14ac:dyDescent="0.2">
      <c r="B465" s="312"/>
      <c r="C465" s="295"/>
      <c r="D465" s="307"/>
    </row>
    <row r="466" spans="2:4" ht="24" customHeight="1" x14ac:dyDescent="0.2">
      <c r="B466" s="312"/>
      <c r="C466" s="295"/>
      <c r="D466" s="307"/>
    </row>
    <row r="467" spans="2:4" ht="24" customHeight="1" x14ac:dyDescent="0.2">
      <c r="B467" s="312"/>
      <c r="C467" s="295"/>
      <c r="D467" s="307"/>
    </row>
    <row r="468" spans="2:4" ht="24" customHeight="1" x14ac:dyDescent="0.2">
      <c r="B468" s="312"/>
      <c r="C468" s="295"/>
      <c r="D468" s="307"/>
    </row>
    <row r="469" spans="2:4" ht="24" customHeight="1" x14ac:dyDescent="0.2">
      <c r="B469" s="312"/>
      <c r="C469" s="295"/>
      <c r="D469" s="307"/>
    </row>
    <row r="470" spans="2:4" ht="24" customHeight="1" x14ac:dyDescent="0.2">
      <c r="B470" s="312"/>
      <c r="C470" s="295"/>
      <c r="D470" s="307"/>
    </row>
    <row r="471" spans="2:4" ht="24" customHeight="1" x14ac:dyDescent="0.2">
      <c r="B471" s="312"/>
      <c r="C471" s="295"/>
      <c r="D471" s="307"/>
    </row>
    <row r="472" spans="2:4" ht="24" customHeight="1" x14ac:dyDescent="0.2">
      <c r="B472" s="312"/>
      <c r="C472" s="295"/>
      <c r="D472" s="307"/>
    </row>
    <row r="473" spans="2:4" ht="24" customHeight="1" x14ac:dyDescent="0.2">
      <c r="B473" s="312"/>
      <c r="C473" s="295"/>
      <c r="D473" s="307"/>
    </row>
    <row r="474" spans="2:4" ht="24" customHeight="1" x14ac:dyDescent="0.2">
      <c r="B474" s="312"/>
      <c r="C474" s="295"/>
      <c r="D474" s="307"/>
    </row>
    <row r="475" spans="2:4" ht="24" customHeight="1" x14ac:dyDescent="0.2">
      <c r="B475" s="312"/>
      <c r="C475" s="295"/>
      <c r="D475" s="307"/>
    </row>
    <row r="476" spans="2:4" ht="24" customHeight="1" x14ac:dyDescent="0.2">
      <c r="B476" s="312"/>
      <c r="C476" s="295"/>
      <c r="D476" s="307"/>
    </row>
    <row r="477" spans="2:4" ht="24" customHeight="1" x14ac:dyDescent="0.2">
      <c r="B477" s="312"/>
      <c r="C477" s="295"/>
      <c r="D477" s="307"/>
    </row>
    <row r="478" spans="2:4" ht="24" customHeight="1" x14ac:dyDescent="0.2">
      <c r="B478" s="312"/>
      <c r="C478" s="295"/>
      <c r="D478" s="307"/>
    </row>
    <row r="479" spans="2:4" ht="24" customHeight="1" x14ac:dyDescent="0.2">
      <c r="B479" s="312"/>
      <c r="C479" s="295"/>
      <c r="D479" s="307"/>
    </row>
    <row r="480" spans="2:4" ht="24" customHeight="1" x14ac:dyDescent="0.2">
      <c r="B480" s="312"/>
      <c r="C480" s="295"/>
      <c r="D480" s="307"/>
    </row>
    <row r="481" spans="2:4" ht="24" customHeight="1" x14ac:dyDescent="0.2">
      <c r="B481" s="312"/>
      <c r="C481" s="295"/>
      <c r="D481" s="307"/>
    </row>
    <row r="482" spans="2:4" ht="24" customHeight="1" x14ac:dyDescent="0.2">
      <c r="B482" s="312"/>
      <c r="C482" s="295"/>
      <c r="D482" s="307"/>
    </row>
    <row r="483" spans="2:4" ht="24" customHeight="1" x14ac:dyDescent="0.2">
      <c r="B483" s="312"/>
      <c r="C483" s="295"/>
      <c r="D483" s="307"/>
    </row>
    <row r="484" spans="2:4" ht="24" customHeight="1" x14ac:dyDescent="0.2">
      <c r="B484" s="312"/>
      <c r="C484" s="295"/>
      <c r="D484" s="307"/>
    </row>
    <row r="485" spans="2:4" ht="24" customHeight="1" x14ac:dyDescent="0.2">
      <c r="B485" s="312"/>
      <c r="C485" s="295"/>
      <c r="D485" s="307"/>
    </row>
    <row r="486" spans="2:4" ht="24" customHeight="1" x14ac:dyDescent="0.2">
      <c r="B486" s="312"/>
      <c r="C486" s="295"/>
      <c r="D486" s="307"/>
    </row>
    <row r="487" spans="2:4" ht="24" customHeight="1" x14ac:dyDescent="0.2">
      <c r="B487" s="312"/>
      <c r="C487" s="295"/>
      <c r="D487" s="307"/>
    </row>
    <row r="488" spans="2:4" ht="24" customHeight="1" x14ac:dyDescent="0.2">
      <c r="B488" s="312"/>
      <c r="C488" s="295"/>
      <c r="D488" s="307"/>
    </row>
    <row r="489" spans="2:4" ht="24" customHeight="1" x14ac:dyDescent="0.2">
      <c r="B489" s="312"/>
      <c r="C489" s="295"/>
      <c r="D489" s="307"/>
    </row>
    <row r="490" spans="2:4" ht="24" customHeight="1" x14ac:dyDescent="0.2">
      <c r="B490" s="312"/>
      <c r="C490" s="295"/>
      <c r="D490" s="307"/>
    </row>
    <row r="491" spans="2:4" ht="24" customHeight="1" x14ac:dyDescent="0.2">
      <c r="B491" s="312"/>
      <c r="C491" s="295"/>
      <c r="D491" s="307"/>
    </row>
    <row r="492" spans="2:4" ht="24" customHeight="1" x14ac:dyDescent="0.2">
      <c r="B492" s="312"/>
      <c r="C492" s="295"/>
      <c r="D492" s="307"/>
    </row>
    <row r="493" spans="2:4" ht="24" customHeight="1" x14ac:dyDescent="0.2">
      <c r="B493" s="312"/>
      <c r="C493" s="295"/>
      <c r="D493" s="307"/>
    </row>
    <row r="494" spans="2:4" ht="24" customHeight="1" x14ac:dyDescent="0.2">
      <c r="B494" s="312"/>
      <c r="C494" s="295"/>
      <c r="D494" s="307"/>
    </row>
    <row r="495" spans="2:4" ht="24" customHeight="1" x14ac:dyDescent="0.2">
      <c r="B495" s="312"/>
      <c r="C495" s="295"/>
      <c r="D495" s="307"/>
    </row>
    <row r="496" spans="2:4" ht="24" customHeight="1" x14ac:dyDescent="0.2">
      <c r="B496" s="312"/>
      <c r="C496" s="295"/>
      <c r="D496" s="307"/>
    </row>
    <row r="497" spans="2:4" ht="24" customHeight="1" x14ac:dyDescent="0.2">
      <c r="B497" s="312"/>
      <c r="C497" s="295"/>
      <c r="D497" s="307"/>
    </row>
    <row r="498" spans="2:4" ht="24" customHeight="1" x14ac:dyDescent="0.2">
      <c r="B498" s="312"/>
      <c r="C498" s="295"/>
      <c r="D498" s="307"/>
    </row>
    <row r="499" spans="2:4" ht="24" customHeight="1" x14ac:dyDescent="0.2">
      <c r="B499" s="312"/>
      <c r="C499" s="295"/>
      <c r="D499" s="307"/>
    </row>
    <row r="500" spans="2:4" ht="24" customHeight="1" x14ac:dyDescent="0.2">
      <c r="B500" s="312"/>
      <c r="C500" s="295"/>
      <c r="D500" s="307"/>
    </row>
    <row r="501" spans="2:4" ht="24" customHeight="1" x14ac:dyDescent="0.2">
      <c r="B501" s="312"/>
      <c r="C501" s="295"/>
      <c r="D501" s="307"/>
    </row>
    <row r="502" spans="2:4" ht="24" customHeight="1" x14ac:dyDescent="0.2">
      <c r="B502" s="312"/>
      <c r="C502" s="295"/>
      <c r="D502" s="307"/>
    </row>
    <row r="503" spans="2:4" ht="24" customHeight="1" x14ac:dyDescent="0.2">
      <c r="B503" s="312"/>
      <c r="C503" s="295"/>
      <c r="D503" s="307"/>
    </row>
    <row r="504" spans="2:4" ht="24" customHeight="1" x14ac:dyDescent="0.2">
      <c r="B504" s="312"/>
      <c r="C504" s="295"/>
      <c r="D504" s="307"/>
    </row>
    <row r="505" spans="2:4" ht="24" customHeight="1" x14ac:dyDescent="0.2">
      <c r="B505" s="312"/>
      <c r="C505" s="295"/>
      <c r="D505" s="307"/>
    </row>
    <row r="506" spans="2:4" ht="24" customHeight="1" x14ac:dyDescent="0.2">
      <c r="B506" s="312"/>
      <c r="C506" s="295"/>
      <c r="D506" s="307"/>
    </row>
    <row r="507" spans="2:4" ht="24" customHeight="1" x14ac:dyDescent="0.2">
      <c r="B507" s="312"/>
      <c r="C507" s="295"/>
      <c r="D507" s="307"/>
    </row>
    <row r="508" spans="2:4" ht="24" customHeight="1" x14ac:dyDescent="0.2">
      <c r="B508" s="312"/>
      <c r="C508" s="295"/>
      <c r="D508" s="307"/>
    </row>
    <row r="509" spans="2:4" ht="24" customHeight="1" x14ac:dyDescent="0.2">
      <c r="B509" s="312"/>
      <c r="C509" s="295"/>
      <c r="D509" s="307"/>
    </row>
    <row r="510" spans="2:4" ht="24" customHeight="1" x14ac:dyDescent="0.2">
      <c r="B510" s="312"/>
      <c r="C510" s="295"/>
      <c r="D510" s="307"/>
    </row>
    <row r="511" spans="2:4" ht="24" customHeight="1" x14ac:dyDescent="0.2">
      <c r="B511" s="312"/>
      <c r="C511" s="295"/>
      <c r="D511" s="307"/>
    </row>
    <row r="512" spans="2:4" ht="24" customHeight="1" x14ac:dyDescent="0.2">
      <c r="B512" s="312"/>
      <c r="C512" s="295"/>
      <c r="D512" s="307"/>
    </row>
    <row r="513" spans="2:4" ht="24" customHeight="1" x14ac:dyDescent="0.2">
      <c r="B513" s="312"/>
      <c r="C513" s="295"/>
      <c r="D513" s="307"/>
    </row>
    <row r="514" spans="2:4" ht="24" customHeight="1" x14ac:dyDescent="0.2">
      <c r="B514" s="312"/>
      <c r="C514" s="295"/>
      <c r="D514" s="307"/>
    </row>
    <row r="515" spans="2:4" ht="24" customHeight="1" x14ac:dyDescent="0.2">
      <c r="B515" s="312"/>
      <c r="C515" s="295"/>
      <c r="D515" s="307"/>
    </row>
    <row r="516" spans="2:4" ht="24" customHeight="1" x14ac:dyDescent="0.2">
      <c r="B516" s="312"/>
      <c r="C516" s="295"/>
      <c r="D516" s="307"/>
    </row>
    <row r="517" spans="2:4" ht="24" customHeight="1" x14ac:dyDescent="0.2">
      <c r="B517" s="312"/>
      <c r="C517" s="295"/>
      <c r="D517" s="307"/>
    </row>
    <row r="518" spans="2:4" ht="24" customHeight="1" x14ac:dyDescent="0.2">
      <c r="B518" s="312"/>
      <c r="C518" s="295"/>
      <c r="D518" s="307"/>
    </row>
    <row r="519" spans="2:4" ht="24" customHeight="1" x14ac:dyDescent="0.2">
      <c r="B519" s="312"/>
      <c r="C519" s="295"/>
      <c r="D519" s="307"/>
    </row>
    <row r="520" spans="2:4" ht="24" customHeight="1" x14ac:dyDescent="0.2">
      <c r="B520" s="312"/>
      <c r="C520" s="295"/>
      <c r="D520" s="307"/>
    </row>
    <row r="521" spans="2:4" ht="24" customHeight="1" x14ac:dyDescent="0.2">
      <c r="B521" s="312"/>
      <c r="C521" s="295"/>
      <c r="D521" s="307"/>
    </row>
    <row r="522" spans="2:4" ht="24" customHeight="1" x14ac:dyDescent="0.2">
      <c r="B522" s="312"/>
      <c r="C522" s="295"/>
      <c r="D522" s="307"/>
    </row>
    <row r="523" spans="2:4" ht="24" customHeight="1" x14ac:dyDescent="0.2">
      <c r="B523" s="312"/>
      <c r="C523" s="295"/>
      <c r="D523" s="307"/>
    </row>
    <row r="524" spans="2:4" ht="24" customHeight="1" x14ac:dyDescent="0.2">
      <c r="B524" s="312"/>
      <c r="C524" s="295"/>
      <c r="D524" s="307"/>
    </row>
    <row r="525" spans="2:4" ht="24" customHeight="1" x14ac:dyDescent="0.2">
      <c r="B525" s="312"/>
      <c r="C525" s="295"/>
      <c r="D525" s="307"/>
    </row>
    <row r="526" spans="2:4" ht="24" customHeight="1" x14ac:dyDescent="0.2">
      <c r="B526" s="312"/>
      <c r="C526" s="295"/>
      <c r="D526" s="307"/>
    </row>
    <row r="527" spans="2:4" ht="24" customHeight="1" x14ac:dyDescent="0.2">
      <c r="B527" s="312"/>
      <c r="C527" s="295"/>
      <c r="D527" s="307"/>
    </row>
    <row r="528" spans="2:4" ht="24" customHeight="1" x14ac:dyDescent="0.2">
      <c r="B528" s="312"/>
      <c r="C528" s="295"/>
      <c r="D528" s="307"/>
    </row>
    <row r="529" spans="2:4" ht="24" customHeight="1" x14ac:dyDescent="0.2">
      <c r="B529" s="312"/>
      <c r="C529" s="295"/>
      <c r="D529" s="307"/>
    </row>
    <row r="530" spans="2:4" ht="24" customHeight="1" x14ac:dyDescent="0.2">
      <c r="B530" s="312"/>
      <c r="C530" s="295"/>
      <c r="D530" s="307"/>
    </row>
    <row r="531" spans="2:4" ht="24" customHeight="1" x14ac:dyDescent="0.2">
      <c r="B531" s="312"/>
      <c r="C531" s="295"/>
      <c r="D531" s="307"/>
    </row>
    <row r="532" spans="2:4" ht="24" customHeight="1" x14ac:dyDescent="0.2">
      <c r="B532" s="312"/>
      <c r="C532" s="295"/>
      <c r="D532" s="307"/>
    </row>
    <row r="533" spans="2:4" ht="24" customHeight="1" x14ac:dyDescent="0.2">
      <c r="B533" s="312"/>
      <c r="C533" s="295"/>
      <c r="D533" s="307"/>
    </row>
    <row r="534" spans="2:4" ht="24" customHeight="1" x14ac:dyDescent="0.2">
      <c r="B534" s="312"/>
      <c r="C534" s="295"/>
      <c r="D534" s="307"/>
    </row>
    <row r="535" spans="2:4" ht="24" customHeight="1" x14ac:dyDescent="0.2">
      <c r="B535" s="312"/>
      <c r="C535" s="295"/>
      <c r="D535" s="307"/>
    </row>
    <row r="536" spans="2:4" ht="24" customHeight="1" x14ac:dyDescent="0.2">
      <c r="B536" s="312"/>
      <c r="C536" s="295"/>
      <c r="D536" s="307"/>
    </row>
    <row r="537" spans="2:4" ht="24" customHeight="1" x14ac:dyDescent="0.2">
      <c r="B537" s="312"/>
      <c r="C537" s="295"/>
      <c r="D537" s="307"/>
    </row>
    <row r="538" spans="2:4" ht="24" customHeight="1" x14ac:dyDescent="0.2">
      <c r="B538" s="312"/>
      <c r="C538" s="295"/>
      <c r="D538" s="307"/>
    </row>
    <row r="539" spans="2:4" ht="24" customHeight="1" x14ac:dyDescent="0.2">
      <c r="B539" s="312"/>
      <c r="C539" s="295"/>
      <c r="D539" s="307"/>
    </row>
    <row r="540" spans="2:4" ht="24" customHeight="1" x14ac:dyDescent="0.2">
      <c r="B540" s="312"/>
      <c r="C540" s="295"/>
      <c r="D540" s="307"/>
    </row>
    <row r="541" spans="2:4" ht="24" customHeight="1" x14ac:dyDescent="0.2">
      <c r="B541" s="312"/>
      <c r="C541" s="295"/>
      <c r="D541" s="307"/>
    </row>
    <row r="542" spans="2:4" ht="24" customHeight="1" x14ac:dyDescent="0.2">
      <c r="B542" s="312"/>
      <c r="C542" s="295"/>
      <c r="D542" s="307"/>
    </row>
    <row r="543" spans="2:4" ht="24" customHeight="1" x14ac:dyDescent="0.2">
      <c r="B543" s="312"/>
      <c r="C543" s="295"/>
      <c r="D543" s="307"/>
    </row>
    <row r="544" spans="2:4" ht="24" customHeight="1" x14ac:dyDescent="0.2">
      <c r="B544" s="312"/>
      <c r="C544" s="295"/>
      <c r="D544" s="307"/>
    </row>
    <row r="545" spans="2:4" ht="24" customHeight="1" x14ac:dyDescent="0.2">
      <c r="B545" s="312"/>
      <c r="C545" s="295"/>
      <c r="D545" s="307"/>
    </row>
    <row r="546" spans="2:4" ht="24" customHeight="1" x14ac:dyDescent="0.2">
      <c r="B546" s="312"/>
      <c r="C546" s="295"/>
      <c r="D546" s="307"/>
    </row>
    <row r="547" spans="2:4" ht="24" customHeight="1" x14ac:dyDescent="0.2">
      <c r="B547" s="312"/>
      <c r="C547" s="295"/>
      <c r="D547" s="307"/>
    </row>
    <row r="548" spans="2:4" ht="24" customHeight="1" x14ac:dyDescent="0.2">
      <c r="B548" s="312"/>
      <c r="C548" s="295"/>
      <c r="D548" s="307"/>
    </row>
    <row r="549" spans="2:4" ht="24" customHeight="1" x14ac:dyDescent="0.2">
      <c r="B549" s="312"/>
      <c r="C549" s="295"/>
      <c r="D549" s="307"/>
    </row>
    <row r="550" spans="2:4" ht="24" customHeight="1" x14ac:dyDescent="0.2">
      <c r="B550" s="312"/>
      <c r="C550" s="295"/>
      <c r="D550" s="307"/>
    </row>
    <row r="551" spans="2:4" ht="24" customHeight="1" x14ac:dyDescent="0.2">
      <c r="B551" s="312"/>
      <c r="C551" s="295"/>
      <c r="D551" s="307"/>
    </row>
    <row r="552" spans="2:4" ht="24" customHeight="1" x14ac:dyDescent="0.2">
      <c r="B552" s="312"/>
      <c r="C552" s="295"/>
      <c r="D552" s="307"/>
    </row>
    <row r="553" spans="2:4" ht="24" customHeight="1" x14ac:dyDescent="0.2">
      <c r="B553" s="312"/>
      <c r="C553" s="295"/>
      <c r="D553" s="307"/>
    </row>
    <row r="554" spans="2:4" ht="24" customHeight="1" x14ac:dyDescent="0.2">
      <c r="B554" s="312"/>
      <c r="C554" s="295"/>
      <c r="D554" s="307"/>
    </row>
    <row r="555" spans="2:4" ht="24" customHeight="1" x14ac:dyDescent="0.2">
      <c r="B555" s="312"/>
      <c r="C555" s="295"/>
      <c r="D555" s="307"/>
    </row>
    <row r="556" spans="2:4" ht="24" customHeight="1" x14ac:dyDescent="0.2">
      <c r="B556" s="312"/>
      <c r="C556" s="295"/>
      <c r="D556" s="307"/>
    </row>
    <row r="557" spans="2:4" ht="24" customHeight="1" x14ac:dyDescent="0.2">
      <c r="B557" s="312"/>
      <c r="C557" s="295"/>
      <c r="D557" s="307"/>
    </row>
    <row r="558" spans="2:4" ht="24" customHeight="1" x14ac:dyDescent="0.2">
      <c r="B558" s="312"/>
      <c r="C558" s="295"/>
      <c r="D558" s="307"/>
    </row>
    <row r="559" spans="2:4" ht="24" customHeight="1" x14ac:dyDescent="0.2">
      <c r="B559" s="312"/>
      <c r="C559" s="295"/>
      <c r="D559" s="307"/>
    </row>
    <row r="560" spans="2:4" ht="24" customHeight="1" x14ac:dyDescent="0.2">
      <c r="B560" s="312"/>
      <c r="C560" s="295"/>
      <c r="D560" s="307"/>
    </row>
    <row r="561" spans="2:4" ht="24" customHeight="1" x14ac:dyDescent="0.2">
      <c r="B561" s="312"/>
      <c r="C561" s="295"/>
      <c r="D561" s="307"/>
    </row>
    <row r="562" spans="2:4" ht="24" customHeight="1" x14ac:dyDescent="0.2">
      <c r="B562" s="312"/>
      <c r="C562" s="295"/>
      <c r="D562" s="307"/>
    </row>
    <row r="563" spans="2:4" ht="24" customHeight="1" x14ac:dyDescent="0.2">
      <c r="B563" s="312"/>
      <c r="C563" s="295"/>
      <c r="D563" s="307"/>
    </row>
    <row r="564" spans="2:4" ht="24" customHeight="1" x14ac:dyDescent="0.2">
      <c r="B564" s="312"/>
      <c r="C564" s="295"/>
      <c r="D564" s="307"/>
    </row>
    <row r="565" spans="2:4" ht="24" customHeight="1" x14ac:dyDescent="0.2">
      <c r="B565" s="312"/>
      <c r="C565" s="295"/>
      <c r="D565" s="307"/>
    </row>
    <row r="566" spans="2:4" ht="24" customHeight="1" x14ac:dyDescent="0.2">
      <c r="B566" s="312"/>
      <c r="C566" s="295"/>
      <c r="D566" s="307"/>
    </row>
    <row r="567" spans="2:4" ht="24" customHeight="1" x14ac:dyDescent="0.2">
      <c r="B567" s="312"/>
      <c r="C567" s="295"/>
      <c r="D567" s="307"/>
    </row>
    <row r="568" spans="2:4" ht="24" customHeight="1" x14ac:dyDescent="0.2">
      <c r="B568" s="312"/>
      <c r="C568" s="295"/>
      <c r="D568" s="307"/>
    </row>
    <row r="569" spans="2:4" ht="24" customHeight="1" x14ac:dyDescent="0.2">
      <c r="B569" s="312"/>
      <c r="C569" s="295"/>
      <c r="D569" s="307"/>
    </row>
    <row r="570" spans="2:4" ht="24" customHeight="1" x14ac:dyDescent="0.2">
      <c r="B570" s="312"/>
      <c r="C570" s="295"/>
      <c r="D570" s="307"/>
    </row>
    <row r="571" spans="2:4" ht="24" customHeight="1" x14ac:dyDescent="0.2">
      <c r="B571" s="312"/>
      <c r="C571" s="295"/>
      <c r="D571" s="307"/>
    </row>
    <row r="572" spans="2:4" ht="24" customHeight="1" x14ac:dyDescent="0.2">
      <c r="B572" s="312"/>
      <c r="C572" s="295"/>
      <c r="D572" s="307"/>
    </row>
    <row r="573" spans="2:4" ht="24" customHeight="1" x14ac:dyDescent="0.2">
      <c r="B573" s="312"/>
      <c r="C573" s="295"/>
      <c r="D573" s="307"/>
    </row>
    <row r="574" spans="2:4" ht="24" customHeight="1" x14ac:dyDescent="0.2">
      <c r="B574" s="312"/>
      <c r="C574" s="295"/>
      <c r="D574" s="307"/>
    </row>
    <row r="575" spans="2:4" ht="24" customHeight="1" x14ac:dyDescent="0.2">
      <c r="B575" s="312"/>
      <c r="C575" s="295"/>
      <c r="D575" s="307"/>
    </row>
    <row r="576" spans="2:4" ht="24" customHeight="1" x14ac:dyDescent="0.2">
      <c r="B576" s="312"/>
      <c r="C576" s="295"/>
      <c r="D576" s="307"/>
    </row>
    <row r="577" spans="2:4" ht="24" customHeight="1" x14ac:dyDescent="0.2">
      <c r="B577" s="312"/>
      <c r="C577" s="295"/>
      <c r="D577" s="307"/>
    </row>
    <row r="578" spans="2:4" ht="24" customHeight="1" x14ac:dyDescent="0.2">
      <c r="B578" s="312"/>
      <c r="C578" s="295"/>
      <c r="D578" s="307"/>
    </row>
    <row r="579" spans="2:4" ht="24" customHeight="1" x14ac:dyDescent="0.2">
      <c r="B579" s="312"/>
      <c r="C579" s="295"/>
      <c r="D579" s="307"/>
    </row>
    <row r="580" spans="2:4" ht="24" customHeight="1" x14ac:dyDescent="0.2">
      <c r="B580" s="312"/>
      <c r="C580" s="295"/>
      <c r="D580" s="307"/>
    </row>
    <row r="581" spans="2:4" ht="24" customHeight="1" x14ac:dyDescent="0.2">
      <c r="B581" s="312"/>
      <c r="C581" s="295"/>
      <c r="D581" s="307"/>
    </row>
    <row r="582" spans="2:4" ht="24" customHeight="1" x14ac:dyDescent="0.2">
      <c r="B582" s="312"/>
      <c r="C582" s="295"/>
      <c r="D582" s="307"/>
    </row>
    <row r="583" spans="2:4" ht="24" customHeight="1" x14ac:dyDescent="0.2">
      <c r="B583" s="312"/>
      <c r="C583" s="295"/>
      <c r="D583" s="307"/>
    </row>
    <row r="584" spans="2:4" ht="24" customHeight="1" x14ac:dyDescent="0.2">
      <c r="B584" s="312"/>
      <c r="C584" s="295"/>
      <c r="D584" s="307"/>
    </row>
    <row r="585" spans="2:4" ht="24" customHeight="1" x14ac:dyDescent="0.2">
      <c r="B585" s="312"/>
      <c r="C585" s="295"/>
      <c r="D585" s="307"/>
    </row>
    <row r="586" spans="2:4" ht="24" customHeight="1" x14ac:dyDescent="0.2">
      <c r="B586" s="312"/>
      <c r="C586" s="295"/>
      <c r="D586" s="307"/>
    </row>
    <row r="587" spans="2:4" ht="24" customHeight="1" x14ac:dyDescent="0.2">
      <c r="B587" s="312"/>
      <c r="C587" s="295"/>
      <c r="D587" s="307"/>
    </row>
    <row r="588" spans="2:4" ht="24" customHeight="1" x14ac:dyDescent="0.2">
      <c r="B588" s="312"/>
      <c r="C588" s="295"/>
      <c r="D588" s="307"/>
    </row>
    <row r="589" spans="2:4" ht="24" customHeight="1" x14ac:dyDescent="0.2">
      <c r="B589" s="312"/>
      <c r="C589" s="295"/>
      <c r="D589" s="307"/>
    </row>
    <row r="590" spans="2:4" ht="24" customHeight="1" x14ac:dyDescent="0.2">
      <c r="B590" s="312"/>
      <c r="C590" s="295"/>
      <c r="D590" s="307"/>
    </row>
    <row r="591" spans="2:4" ht="24" customHeight="1" x14ac:dyDescent="0.2">
      <c r="B591" s="312"/>
      <c r="C591" s="295"/>
      <c r="D591" s="307"/>
    </row>
    <row r="592" spans="2:4" ht="24" customHeight="1" x14ac:dyDescent="0.2">
      <c r="B592" s="312"/>
      <c r="C592" s="295"/>
      <c r="D592" s="307"/>
    </row>
    <row r="593" spans="2:4" ht="24" customHeight="1" x14ac:dyDescent="0.2">
      <c r="B593" s="312"/>
      <c r="C593" s="295"/>
      <c r="D593" s="307"/>
    </row>
    <row r="594" spans="2:4" ht="24" customHeight="1" x14ac:dyDescent="0.2">
      <c r="B594" s="312"/>
      <c r="C594" s="295"/>
      <c r="D594" s="307"/>
    </row>
    <row r="595" spans="2:4" ht="24" customHeight="1" x14ac:dyDescent="0.2">
      <c r="B595" s="312"/>
      <c r="C595" s="295"/>
      <c r="D595" s="307"/>
    </row>
    <row r="596" spans="2:4" ht="24" customHeight="1" x14ac:dyDescent="0.2">
      <c r="B596" s="312"/>
      <c r="C596" s="295"/>
      <c r="D596" s="307"/>
    </row>
    <row r="597" spans="2:4" ht="24" customHeight="1" x14ac:dyDescent="0.2">
      <c r="B597" s="312"/>
      <c r="C597" s="295"/>
      <c r="D597" s="307"/>
    </row>
    <row r="598" spans="2:4" ht="24" customHeight="1" x14ac:dyDescent="0.2">
      <c r="B598" s="312"/>
      <c r="C598" s="295"/>
      <c r="D598" s="307"/>
    </row>
    <row r="599" spans="2:4" ht="24" customHeight="1" x14ac:dyDescent="0.2">
      <c r="B599" s="312"/>
      <c r="C599" s="295"/>
      <c r="D599" s="307"/>
    </row>
    <row r="600" spans="2:4" ht="24" customHeight="1" x14ac:dyDescent="0.2">
      <c r="B600" s="312"/>
      <c r="C600" s="295"/>
      <c r="D600" s="307"/>
    </row>
    <row r="601" spans="2:4" ht="24" customHeight="1" x14ac:dyDescent="0.2">
      <c r="B601" s="312"/>
      <c r="C601" s="295"/>
      <c r="D601" s="307"/>
    </row>
    <row r="602" spans="2:4" ht="24" customHeight="1" x14ac:dyDescent="0.2">
      <c r="B602" s="312"/>
      <c r="C602" s="295"/>
      <c r="D602" s="307"/>
    </row>
    <row r="603" spans="2:4" ht="24" customHeight="1" x14ac:dyDescent="0.2">
      <c r="B603" s="312"/>
      <c r="C603" s="295"/>
      <c r="D603" s="307"/>
    </row>
    <row r="604" spans="2:4" ht="24" customHeight="1" x14ac:dyDescent="0.2">
      <c r="B604" s="312"/>
      <c r="C604" s="295"/>
      <c r="D604" s="307"/>
    </row>
    <row r="605" spans="2:4" ht="24" customHeight="1" x14ac:dyDescent="0.2">
      <c r="B605" s="312"/>
      <c r="C605" s="295"/>
      <c r="D605" s="307"/>
    </row>
    <row r="606" spans="2:4" ht="24" customHeight="1" x14ac:dyDescent="0.2">
      <c r="B606" s="312"/>
      <c r="C606" s="295"/>
      <c r="D606" s="307"/>
    </row>
    <row r="607" spans="2:4" ht="24" customHeight="1" x14ac:dyDescent="0.2">
      <c r="B607" s="312"/>
      <c r="C607" s="295"/>
      <c r="D607" s="307"/>
    </row>
    <row r="608" spans="2:4" ht="24" customHeight="1" x14ac:dyDescent="0.2">
      <c r="B608" s="312"/>
      <c r="C608" s="295"/>
      <c r="D608" s="307"/>
    </row>
    <row r="609" spans="2:4" ht="24" customHeight="1" x14ac:dyDescent="0.2">
      <c r="B609" s="312"/>
      <c r="C609" s="295"/>
      <c r="D609" s="307"/>
    </row>
    <row r="610" spans="2:4" ht="24" customHeight="1" x14ac:dyDescent="0.2">
      <c r="B610" s="312"/>
      <c r="C610" s="295"/>
      <c r="D610" s="307"/>
    </row>
    <row r="611" spans="2:4" ht="24" customHeight="1" x14ac:dyDescent="0.2">
      <c r="B611" s="312"/>
      <c r="C611" s="295"/>
      <c r="D611" s="307"/>
    </row>
    <row r="612" spans="2:4" ht="24" customHeight="1" x14ac:dyDescent="0.2">
      <c r="B612" s="312"/>
      <c r="C612" s="295"/>
      <c r="D612" s="307"/>
    </row>
    <row r="613" spans="2:4" ht="24" customHeight="1" x14ac:dyDescent="0.2">
      <c r="B613" s="312"/>
      <c r="C613" s="295"/>
      <c r="D613" s="307"/>
    </row>
    <row r="614" spans="2:4" ht="24" customHeight="1" x14ac:dyDescent="0.2">
      <c r="B614" s="312"/>
      <c r="C614" s="295"/>
      <c r="D614" s="307"/>
    </row>
    <row r="615" spans="2:4" ht="24" customHeight="1" x14ac:dyDescent="0.2">
      <c r="B615" s="312"/>
      <c r="C615" s="295"/>
      <c r="D615" s="307"/>
    </row>
    <row r="616" spans="2:4" ht="24" customHeight="1" x14ac:dyDescent="0.2">
      <c r="B616" s="312"/>
      <c r="C616" s="295"/>
      <c r="D616" s="307"/>
    </row>
    <row r="617" spans="2:4" ht="24" customHeight="1" x14ac:dyDescent="0.2">
      <c r="B617" s="312"/>
      <c r="C617" s="295"/>
      <c r="D617" s="307"/>
    </row>
    <row r="618" spans="2:4" ht="24" customHeight="1" x14ac:dyDescent="0.2">
      <c r="B618" s="312"/>
      <c r="C618" s="295"/>
      <c r="D618" s="307"/>
    </row>
    <row r="619" spans="2:4" ht="24" customHeight="1" x14ac:dyDescent="0.2">
      <c r="B619" s="312"/>
      <c r="C619" s="295"/>
      <c r="D619" s="307"/>
    </row>
    <row r="620" spans="2:4" ht="24" customHeight="1" x14ac:dyDescent="0.2">
      <c r="B620" s="312"/>
      <c r="C620" s="295"/>
      <c r="D620" s="307"/>
    </row>
    <row r="621" spans="2:4" ht="24" customHeight="1" x14ac:dyDescent="0.2">
      <c r="B621" s="312"/>
      <c r="C621" s="295"/>
      <c r="D621" s="307"/>
    </row>
    <row r="622" spans="2:4" ht="24" customHeight="1" x14ac:dyDescent="0.2">
      <c r="B622" s="312"/>
      <c r="C622" s="295"/>
      <c r="D622" s="307"/>
    </row>
    <row r="623" spans="2:4" ht="24" customHeight="1" x14ac:dyDescent="0.2">
      <c r="B623" s="312"/>
      <c r="C623" s="295"/>
      <c r="D623" s="307"/>
    </row>
    <row r="624" spans="2:4" ht="24" customHeight="1" x14ac:dyDescent="0.2">
      <c r="B624" s="312"/>
      <c r="C624" s="295"/>
      <c r="D624" s="307"/>
    </row>
    <row r="625" spans="2:4" ht="24" customHeight="1" x14ac:dyDescent="0.2">
      <c r="B625" s="312"/>
      <c r="C625" s="295"/>
      <c r="D625" s="307"/>
    </row>
    <row r="626" spans="2:4" ht="24" customHeight="1" x14ac:dyDescent="0.2">
      <c r="B626" s="312"/>
      <c r="C626" s="295"/>
      <c r="D626" s="307"/>
    </row>
    <row r="627" spans="2:4" ht="24" customHeight="1" x14ac:dyDescent="0.2">
      <c r="B627" s="312"/>
      <c r="C627" s="295"/>
      <c r="D627" s="307"/>
    </row>
    <row r="628" spans="2:4" ht="24" customHeight="1" x14ac:dyDescent="0.2">
      <c r="B628" s="312"/>
      <c r="C628" s="295"/>
      <c r="D628" s="307"/>
    </row>
    <row r="629" spans="2:4" ht="24" customHeight="1" x14ac:dyDescent="0.2">
      <c r="B629" s="312"/>
      <c r="C629" s="295"/>
      <c r="D629" s="307"/>
    </row>
    <row r="630" spans="2:4" ht="24" customHeight="1" x14ac:dyDescent="0.2">
      <c r="B630" s="312"/>
      <c r="C630" s="295"/>
      <c r="D630" s="307"/>
    </row>
    <row r="631" spans="2:4" ht="24" customHeight="1" x14ac:dyDescent="0.2">
      <c r="B631" s="312"/>
      <c r="C631" s="295"/>
      <c r="D631" s="307"/>
    </row>
    <row r="632" spans="2:4" ht="24" customHeight="1" x14ac:dyDescent="0.2">
      <c r="B632" s="312"/>
      <c r="C632" s="295"/>
      <c r="D632" s="307"/>
    </row>
    <row r="633" spans="2:4" ht="24" customHeight="1" x14ac:dyDescent="0.2">
      <c r="B633" s="312"/>
      <c r="C633" s="295"/>
      <c r="D633" s="307"/>
    </row>
    <row r="634" spans="2:4" ht="24" customHeight="1" x14ac:dyDescent="0.2">
      <c r="B634" s="312"/>
      <c r="C634" s="295"/>
      <c r="D634" s="307"/>
    </row>
    <row r="635" spans="2:4" ht="24" customHeight="1" x14ac:dyDescent="0.2">
      <c r="B635" s="312"/>
      <c r="C635" s="295"/>
      <c r="D635" s="307"/>
    </row>
    <row r="636" spans="2:4" ht="24" customHeight="1" x14ac:dyDescent="0.2">
      <c r="B636" s="312"/>
      <c r="C636" s="295"/>
      <c r="D636" s="307"/>
    </row>
    <row r="637" spans="2:4" ht="24" customHeight="1" x14ac:dyDescent="0.2">
      <c r="B637" s="312"/>
      <c r="C637" s="295"/>
      <c r="D637" s="307"/>
    </row>
    <row r="638" spans="2:4" ht="24" customHeight="1" x14ac:dyDescent="0.2">
      <c r="B638" s="312"/>
      <c r="C638" s="295"/>
      <c r="D638" s="307"/>
    </row>
    <row r="639" spans="2:4" ht="24" customHeight="1" x14ac:dyDescent="0.2">
      <c r="B639" s="312"/>
      <c r="C639" s="295"/>
      <c r="D639" s="307"/>
    </row>
    <row r="640" spans="2:4" ht="24" customHeight="1" x14ac:dyDescent="0.2">
      <c r="B640" s="312"/>
      <c r="C640" s="295"/>
      <c r="D640" s="307"/>
    </row>
    <row r="641" spans="2:4" ht="24" customHeight="1" x14ac:dyDescent="0.2">
      <c r="B641" s="312"/>
      <c r="C641" s="295"/>
      <c r="D641" s="307"/>
    </row>
    <row r="642" spans="2:4" ht="24" customHeight="1" x14ac:dyDescent="0.2">
      <c r="B642" s="312"/>
      <c r="C642" s="295"/>
      <c r="D642" s="307"/>
    </row>
    <row r="643" spans="2:4" ht="24" customHeight="1" x14ac:dyDescent="0.2">
      <c r="B643" s="312"/>
      <c r="C643" s="295"/>
      <c r="D643" s="307"/>
    </row>
    <row r="644" spans="2:4" ht="24" customHeight="1" x14ac:dyDescent="0.2">
      <c r="B644" s="312"/>
      <c r="C644" s="295"/>
      <c r="D644" s="307"/>
    </row>
    <row r="645" spans="2:4" ht="24" customHeight="1" x14ac:dyDescent="0.2">
      <c r="B645" s="312"/>
      <c r="C645" s="295"/>
      <c r="D645" s="307"/>
    </row>
    <row r="646" spans="2:4" ht="24" customHeight="1" x14ac:dyDescent="0.2">
      <c r="B646" s="312"/>
      <c r="C646" s="295"/>
      <c r="D646" s="307"/>
    </row>
    <row r="647" spans="2:4" ht="24" customHeight="1" x14ac:dyDescent="0.2">
      <c r="B647" s="312"/>
      <c r="C647" s="295"/>
      <c r="D647" s="307"/>
    </row>
    <row r="648" spans="2:4" ht="24" customHeight="1" x14ac:dyDescent="0.2">
      <c r="B648" s="312"/>
      <c r="C648" s="295"/>
      <c r="D648" s="307"/>
    </row>
    <row r="649" spans="2:4" ht="24" customHeight="1" x14ac:dyDescent="0.2">
      <c r="B649" s="312"/>
      <c r="C649" s="295"/>
      <c r="D649" s="307"/>
    </row>
    <row r="650" spans="2:4" ht="24" customHeight="1" x14ac:dyDescent="0.2">
      <c r="B650" s="312"/>
      <c r="C650" s="295"/>
      <c r="D650" s="307"/>
    </row>
    <row r="651" spans="2:4" ht="24" customHeight="1" x14ac:dyDescent="0.2">
      <c r="B651" s="312"/>
      <c r="C651" s="295"/>
      <c r="D651" s="307"/>
    </row>
    <row r="652" spans="2:4" ht="24" customHeight="1" x14ac:dyDescent="0.2">
      <c r="B652" s="312"/>
      <c r="C652" s="295"/>
      <c r="D652" s="307"/>
    </row>
    <row r="653" spans="2:4" ht="24" customHeight="1" x14ac:dyDescent="0.2">
      <c r="B653" s="312"/>
      <c r="C653" s="295"/>
      <c r="D653" s="307"/>
    </row>
    <row r="654" spans="2:4" ht="24" customHeight="1" x14ac:dyDescent="0.2">
      <c r="B654" s="312"/>
      <c r="C654" s="295"/>
      <c r="D654" s="307"/>
    </row>
    <row r="655" spans="2:4" ht="24" customHeight="1" x14ac:dyDescent="0.2">
      <c r="B655" s="312"/>
      <c r="C655" s="295"/>
      <c r="D655" s="307"/>
    </row>
    <row r="656" spans="2:4" ht="24" customHeight="1" x14ac:dyDescent="0.2">
      <c r="B656" s="312"/>
      <c r="C656" s="295"/>
      <c r="D656" s="307"/>
    </row>
    <row r="657" spans="2:4" ht="24" customHeight="1" x14ac:dyDescent="0.2">
      <c r="B657" s="312"/>
      <c r="C657" s="295"/>
      <c r="D657" s="307"/>
    </row>
    <row r="658" spans="2:4" ht="24" customHeight="1" x14ac:dyDescent="0.2">
      <c r="B658" s="312"/>
      <c r="C658" s="295"/>
      <c r="D658" s="307"/>
    </row>
    <row r="659" spans="2:4" ht="24" customHeight="1" x14ac:dyDescent="0.2">
      <c r="B659" s="312"/>
      <c r="C659" s="295"/>
      <c r="D659" s="307"/>
    </row>
    <row r="660" spans="2:4" ht="24" customHeight="1" x14ac:dyDescent="0.2">
      <c r="B660" s="312"/>
      <c r="C660" s="295"/>
      <c r="D660" s="307"/>
    </row>
    <row r="661" spans="2:4" ht="24" customHeight="1" x14ac:dyDescent="0.2">
      <c r="B661" s="312"/>
      <c r="C661" s="295"/>
      <c r="D661" s="307"/>
    </row>
    <row r="662" spans="2:4" ht="24" customHeight="1" x14ac:dyDescent="0.2">
      <c r="B662" s="312"/>
      <c r="C662" s="295"/>
      <c r="D662" s="307"/>
    </row>
    <row r="663" spans="2:4" ht="24" customHeight="1" x14ac:dyDescent="0.2">
      <c r="B663" s="312"/>
      <c r="C663" s="295"/>
      <c r="D663" s="307"/>
    </row>
    <row r="664" spans="2:4" ht="24" customHeight="1" x14ac:dyDescent="0.2">
      <c r="B664" s="312"/>
      <c r="C664" s="295"/>
      <c r="D664" s="307"/>
    </row>
    <row r="665" spans="2:4" ht="24" customHeight="1" x14ac:dyDescent="0.2">
      <c r="B665" s="312"/>
      <c r="C665" s="295"/>
      <c r="D665" s="307"/>
    </row>
    <row r="666" spans="2:4" ht="24" customHeight="1" x14ac:dyDescent="0.2">
      <c r="B666" s="312"/>
      <c r="C666" s="295"/>
      <c r="D666" s="307"/>
    </row>
    <row r="667" spans="2:4" ht="24" customHeight="1" x14ac:dyDescent="0.2">
      <c r="B667" s="312"/>
      <c r="C667" s="295"/>
      <c r="D667" s="307"/>
    </row>
    <row r="668" spans="2:4" ht="24" customHeight="1" x14ac:dyDescent="0.2">
      <c r="B668" s="312"/>
      <c r="C668" s="295"/>
      <c r="D668" s="307"/>
    </row>
    <row r="669" spans="2:4" ht="24" customHeight="1" x14ac:dyDescent="0.2">
      <c r="B669" s="312"/>
      <c r="C669" s="295"/>
      <c r="D669" s="307"/>
    </row>
    <row r="670" spans="2:4" ht="24" customHeight="1" x14ac:dyDescent="0.2">
      <c r="B670" s="312"/>
      <c r="C670" s="295"/>
      <c r="D670" s="307"/>
    </row>
    <row r="671" spans="2:4" ht="24" customHeight="1" x14ac:dyDescent="0.2">
      <c r="B671" s="312"/>
      <c r="C671" s="295"/>
      <c r="D671" s="307"/>
    </row>
    <row r="672" spans="2:4" ht="24" customHeight="1" x14ac:dyDescent="0.2">
      <c r="B672" s="312"/>
      <c r="C672" s="295"/>
      <c r="D672" s="307"/>
    </row>
    <row r="673" spans="2:4" ht="24" customHeight="1" x14ac:dyDescent="0.2">
      <c r="B673" s="312"/>
      <c r="C673" s="295"/>
      <c r="D673" s="307"/>
    </row>
    <row r="674" spans="2:4" ht="24" customHeight="1" x14ac:dyDescent="0.2">
      <c r="B674" s="312"/>
      <c r="C674" s="295"/>
      <c r="D674" s="307"/>
    </row>
    <row r="675" spans="2:4" ht="24" customHeight="1" x14ac:dyDescent="0.2">
      <c r="B675" s="312"/>
      <c r="C675" s="295"/>
      <c r="D675" s="307"/>
    </row>
    <row r="676" spans="2:4" ht="24" customHeight="1" x14ac:dyDescent="0.2">
      <c r="B676" s="312"/>
      <c r="C676" s="295"/>
      <c r="D676" s="307"/>
    </row>
    <row r="677" spans="2:4" ht="24" customHeight="1" x14ac:dyDescent="0.2">
      <c r="B677" s="312"/>
      <c r="C677" s="295"/>
      <c r="D677" s="307"/>
    </row>
    <row r="678" spans="2:4" ht="24" customHeight="1" x14ac:dyDescent="0.2">
      <c r="B678" s="312"/>
      <c r="C678" s="295"/>
      <c r="D678" s="307"/>
    </row>
    <row r="679" spans="2:4" ht="24" customHeight="1" x14ac:dyDescent="0.2">
      <c r="B679" s="312"/>
      <c r="C679" s="295"/>
      <c r="D679" s="307"/>
    </row>
    <row r="680" spans="2:4" ht="24" customHeight="1" x14ac:dyDescent="0.2">
      <c r="B680" s="312"/>
      <c r="C680" s="295"/>
      <c r="D680" s="307"/>
    </row>
    <row r="681" spans="2:4" ht="24" customHeight="1" x14ac:dyDescent="0.2">
      <c r="B681" s="312"/>
      <c r="C681" s="295"/>
      <c r="D681" s="307"/>
    </row>
    <row r="682" spans="2:4" ht="24" customHeight="1" x14ac:dyDescent="0.2">
      <c r="B682" s="312"/>
      <c r="C682" s="295"/>
      <c r="D682" s="307"/>
    </row>
    <row r="683" spans="2:4" ht="24" customHeight="1" x14ac:dyDescent="0.2">
      <c r="B683" s="312"/>
      <c r="C683" s="295"/>
      <c r="D683" s="307"/>
    </row>
    <row r="684" spans="2:4" ht="24" customHeight="1" x14ac:dyDescent="0.2">
      <c r="B684" s="312"/>
      <c r="C684" s="295"/>
      <c r="D684" s="307"/>
    </row>
    <row r="685" spans="2:4" ht="24" customHeight="1" x14ac:dyDescent="0.2">
      <c r="B685" s="312"/>
      <c r="C685" s="295"/>
      <c r="D685" s="307"/>
    </row>
    <row r="686" spans="2:4" ht="24" customHeight="1" x14ac:dyDescent="0.2">
      <c r="B686" s="312"/>
      <c r="C686" s="295"/>
      <c r="D686" s="307"/>
    </row>
    <row r="687" spans="2:4" ht="24" customHeight="1" x14ac:dyDescent="0.2">
      <c r="B687" s="312"/>
      <c r="C687" s="295"/>
      <c r="D687" s="307"/>
    </row>
    <row r="688" spans="2:4" ht="24" customHeight="1" x14ac:dyDescent="0.2">
      <c r="B688" s="312"/>
      <c r="C688" s="295"/>
      <c r="D688" s="307"/>
    </row>
    <row r="689" spans="2:4" ht="24" customHeight="1" x14ac:dyDescent="0.2">
      <c r="B689" s="312"/>
      <c r="C689" s="295"/>
      <c r="D689" s="307"/>
    </row>
    <row r="690" spans="2:4" ht="24" customHeight="1" x14ac:dyDescent="0.2">
      <c r="B690" s="312"/>
      <c r="C690" s="295"/>
      <c r="D690" s="307"/>
    </row>
    <row r="691" spans="2:4" ht="24" customHeight="1" x14ac:dyDescent="0.2">
      <c r="B691" s="312"/>
      <c r="C691" s="295"/>
      <c r="D691" s="307"/>
    </row>
    <row r="692" spans="2:4" ht="24" customHeight="1" x14ac:dyDescent="0.2">
      <c r="B692" s="312"/>
      <c r="C692" s="295"/>
      <c r="D692" s="307"/>
    </row>
    <row r="693" spans="2:4" ht="24" customHeight="1" x14ac:dyDescent="0.2">
      <c r="B693" s="312"/>
      <c r="C693" s="295"/>
      <c r="D693" s="307"/>
    </row>
    <row r="694" spans="2:4" ht="24" customHeight="1" x14ac:dyDescent="0.2">
      <c r="B694" s="312"/>
      <c r="C694" s="295"/>
      <c r="D694" s="307"/>
    </row>
    <row r="695" spans="2:4" ht="24" customHeight="1" x14ac:dyDescent="0.2">
      <c r="B695" s="312"/>
      <c r="C695" s="295"/>
      <c r="D695" s="307"/>
    </row>
    <row r="696" spans="2:4" ht="24" customHeight="1" x14ac:dyDescent="0.2">
      <c r="B696" s="312"/>
      <c r="C696" s="295"/>
      <c r="D696" s="307"/>
    </row>
    <row r="697" spans="2:4" ht="24" customHeight="1" x14ac:dyDescent="0.2">
      <c r="B697" s="312"/>
      <c r="C697" s="295"/>
      <c r="D697" s="307"/>
    </row>
    <row r="698" spans="2:4" ht="24" customHeight="1" x14ac:dyDescent="0.2">
      <c r="B698" s="312"/>
      <c r="C698" s="295"/>
      <c r="D698" s="307"/>
    </row>
    <row r="699" spans="2:4" ht="24" customHeight="1" x14ac:dyDescent="0.2">
      <c r="B699" s="312"/>
      <c r="C699" s="295"/>
      <c r="D699" s="307"/>
    </row>
    <row r="700" spans="2:4" ht="24" customHeight="1" x14ac:dyDescent="0.2">
      <c r="B700" s="312"/>
      <c r="C700" s="295"/>
      <c r="D700" s="307"/>
    </row>
    <row r="701" spans="2:4" ht="24" customHeight="1" x14ac:dyDescent="0.2">
      <c r="B701" s="312"/>
      <c r="C701" s="295"/>
      <c r="D701" s="307"/>
    </row>
    <row r="702" spans="2:4" ht="24" customHeight="1" x14ac:dyDescent="0.2">
      <c r="B702" s="312"/>
      <c r="C702" s="295"/>
      <c r="D702" s="307"/>
    </row>
    <row r="703" spans="2:4" ht="24" customHeight="1" x14ac:dyDescent="0.2">
      <c r="B703" s="312"/>
      <c r="C703" s="295"/>
      <c r="D703" s="307"/>
    </row>
    <row r="704" spans="2:4" ht="24" customHeight="1" x14ac:dyDescent="0.2">
      <c r="B704" s="312"/>
      <c r="C704" s="295"/>
      <c r="D704" s="307"/>
    </row>
    <row r="705" spans="2:4" ht="24" customHeight="1" x14ac:dyDescent="0.2">
      <c r="B705" s="312"/>
      <c r="C705" s="295"/>
      <c r="D705" s="307"/>
    </row>
    <row r="706" spans="2:4" ht="24" customHeight="1" x14ac:dyDescent="0.2">
      <c r="B706" s="312"/>
      <c r="C706" s="295"/>
      <c r="D706" s="307"/>
    </row>
    <row r="707" spans="2:4" ht="24" customHeight="1" x14ac:dyDescent="0.2">
      <c r="B707" s="312"/>
      <c r="C707" s="295"/>
      <c r="D707" s="307"/>
    </row>
    <row r="708" spans="2:4" ht="24" customHeight="1" x14ac:dyDescent="0.2">
      <c r="B708" s="312"/>
      <c r="C708" s="295"/>
      <c r="D708" s="307"/>
    </row>
    <row r="709" spans="2:4" ht="24" customHeight="1" x14ac:dyDescent="0.2">
      <c r="B709" s="312"/>
      <c r="C709" s="295"/>
      <c r="D709" s="307"/>
    </row>
    <row r="710" spans="2:4" ht="24" customHeight="1" x14ac:dyDescent="0.2">
      <c r="B710" s="312"/>
      <c r="C710" s="295"/>
      <c r="D710" s="307"/>
    </row>
    <row r="711" spans="2:4" ht="24" customHeight="1" x14ac:dyDescent="0.2">
      <c r="B711" s="312"/>
      <c r="C711" s="295"/>
      <c r="D711" s="307"/>
    </row>
    <row r="712" spans="2:4" ht="24" customHeight="1" x14ac:dyDescent="0.2">
      <c r="B712" s="312"/>
      <c r="C712" s="295"/>
      <c r="D712" s="307"/>
    </row>
    <row r="713" spans="2:4" ht="24" customHeight="1" x14ac:dyDescent="0.2">
      <c r="B713" s="312"/>
      <c r="C713" s="295"/>
      <c r="D713" s="307"/>
    </row>
    <row r="714" spans="2:4" ht="24" customHeight="1" x14ac:dyDescent="0.2">
      <c r="B714" s="312"/>
      <c r="C714" s="295"/>
      <c r="D714" s="307"/>
    </row>
    <row r="715" spans="2:4" ht="24" customHeight="1" x14ac:dyDescent="0.2">
      <c r="B715" s="312"/>
      <c r="C715" s="295"/>
      <c r="D715" s="307"/>
    </row>
    <row r="716" spans="2:4" ht="24" customHeight="1" x14ac:dyDescent="0.2">
      <c r="B716" s="312"/>
      <c r="C716" s="295"/>
      <c r="D716" s="307"/>
    </row>
    <row r="717" spans="2:4" ht="24" customHeight="1" x14ac:dyDescent="0.2">
      <c r="B717" s="312"/>
      <c r="C717" s="295"/>
      <c r="D717" s="307"/>
    </row>
    <row r="718" spans="2:4" ht="24" customHeight="1" x14ac:dyDescent="0.2">
      <c r="B718" s="312"/>
      <c r="C718" s="295"/>
      <c r="D718" s="307"/>
    </row>
    <row r="719" spans="2:4" ht="24" customHeight="1" x14ac:dyDescent="0.2">
      <c r="B719" s="312"/>
      <c r="C719" s="295"/>
      <c r="D719" s="307"/>
    </row>
    <row r="720" spans="2:4" ht="24" customHeight="1" x14ac:dyDescent="0.2">
      <c r="B720" s="312"/>
      <c r="C720" s="295"/>
      <c r="D720" s="307"/>
    </row>
    <row r="721" spans="2:4" ht="24" customHeight="1" x14ac:dyDescent="0.2">
      <c r="B721" s="312"/>
      <c r="C721" s="295"/>
      <c r="D721" s="307"/>
    </row>
    <row r="722" spans="2:4" ht="24" customHeight="1" x14ac:dyDescent="0.2">
      <c r="B722" s="312"/>
      <c r="C722" s="295"/>
      <c r="D722" s="307"/>
    </row>
    <row r="723" spans="2:4" ht="24" customHeight="1" x14ac:dyDescent="0.2">
      <c r="B723" s="312"/>
      <c r="C723" s="295"/>
      <c r="D723" s="307"/>
    </row>
    <row r="724" spans="2:4" ht="24" customHeight="1" x14ac:dyDescent="0.2">
      <c r="B724" s="312"/>
      <c r="C724" s="295"/>
      <c r="D724" s="307"/>
    </row>
    <row r="725" spans="2:4" ht="24" customHeight="1" x14ac:dyDescent="0.2">
      <c r="B725" s="312"/>
      <c r="C725" s="295"/>
      <c r="D725" s="307"/>
    </row>
    <row r="726" spans="2:4" ht="24" customHeight="1" x14ac:dyDescent="0.2">
      <c r="B726" s="312"/>
      <c r="C726" s="295"/>
      <c r="D726" s="307"/>
    </row>
    <row r="727" spans="2:4" ht="24" customHeight="1" x14ac:dyDescent="0.2">
      <c r="B727" s="312"/>
      <c r="C727" s="295"/>
      <c r="D727" s="307"/>
    </row>
    <row r="728" spans="2:4" ht="24" customHeight="1" x14ac:dyDescent="0.2">
      <c r="B728" s="312"/>
      <c r="C728" s="295"/>
      <c r="D728" s="307"/>
    </row>
    <row r="729" spans="2:4" ht="24" customHeight="1" x14ac:dyDescent="0.2">
      <c r="B729" s="312"/>
      <c r="C729" s="295"/>
      <c r="D729" s="307"/>
    </row>
    <row r="730" spans="2:4" ht="24" customHeight="1" x14ac:dyDescent="0.2">
      <c r="B730" s="312"/>
      <c r="C730" s="295"/>
      <c r="D730" s="307"/>
    </row>
    <row r="731" spans="2:4" ht="24" customHeight="1" x14ac:dyDescent="0.2">
      <c r="B731" s="312"/>
      <c r="C731" s="295"/>
      <c r="D731" s="307"/>
    </row>
    <row r="732" spans="2:4" ht="24" customHeight="1" x14ac:dyDescent="0.2">
      <c r="B732" s="312"/>
      <c r="C732" s="295"/>
      <c r="D732" s="307"/>
    </row>
    <row r="733" spans="2:4" ht="24" customHeight="1" x14ac:dyDescent="0.2">
      <c r="B733" s="312"/>
      <c r="C733" s="295"/>
      <c r="D733" s="307"/>
    </row>
    <row r="734" spans="2:4" ht="24" customHeight="1" x14ac:dyDescent="0.2">
      <c r="B734" s="312"/>
      <c r="C734" s="295"/>
      <c r="D734" s="307"/>
    </row>
    <row r="735" spans="2:4" ht="24" customHeight="1" x14ac:dyDescent="0.2">
      <c r="B735" s="312"/>
      <c r="C735" s="295"/>
      <c r="D735" s="307"/>
    </row>
    <row r="736" spans="2:4" ht="24" customHeight="1" x14ac:dyDescent="0.2">
      <c r="B736" s="312"/>
      <c r="C736" s="295"/>
      <c r="D736" s="307"/>
    </row>
    <row r="737" spans="2:4" ht="24" customHeight="1" x14ac:dyDescent="0.2">
      <c r="B737" s="312"/>
      <c r="C737" s="295"/>
      <c r="D737" s="307"/>
    </row>
    <row r="738" spans="2:4" ht="24" customHeight="1" x14ac:dyDescent="0.2">
      <c r="B738" s="312"/>
      <c r="C738" s="295"/>
      <c r="D738" s="307"/>
    </row>
    <row r="739" spans="2:4" ht="24" customHeight="1" x14ac:dyDescent="0.2">
      <c r="B739" s="312"/>
      <c r="C739" s="295"/>
      <c r="D739" s="307"/>
    </row>
    <row r="740" spans="2:4" ht="24" customHeight="1" x14ac:dyDescent="0.2">
      <c r="B740" s="312"/>
      <c r="C740" s="295"/>
      <c r="D740" s="307"/>
    </row>
    <row r="741" spans="2:4" ht="24" customHeight="1" x14ac:dyDescent="0.2">
      <c r="B741" s="312"/>
      <c r="C741" s="295"/>
      <c r="D741" s="307"/>
    </row>
    <row r="742" spans="2:4" ht="24" customHeight="1" x14ac:dyDescent="0.2">
      <c r="B742" s="312"/>
      <c r="C742" s="295"/>
      <c r="D742" s="307"/>
    </row>
    <row r="743" spans="2:4" ht="24" customHeight="1" x14ac:dyDescent="0.2">
      <c r="B743" s="312"/>
      <c r="C743" s="295"/>
      <c r="D743" s="307"/>
    </row>
    <row r="744" spans="2:4" ht="24" customHeight="1" x14ac:dyDescent="0.2">
      <c r="B744" s="312"/>
      <c r="C744" s="295"/>
      <c r="D744" s="307"/>
    </row>
    <row r="745" spans="2:4" ht="24" customHeight="1" x14ac:dyDescent="0.2">
      <c r="B745" s="312"/>
      <c r="C745" s="295"/>
      <c r="D745" s="307"/>
    </row>
    <row r="746" spans="2:4" ht="24" customHeight="1" x14ac:dyDescent="0.2">
      <c r="B746" s="312"/>
      <c r="C746" s="295"/>
      <c r="D746" s="307"/>
    </row>
    <row r="747" spans="2:4" ht="24" customHeight="1" x14ac:dyDescent="0.2">
      <c r="B747" s="312"/>
      <c r="C747" s="295"/>
      <c r="D747" s="307"/>
    </row>
    <row r="748" spans="2:4" ht="24" customHeight="1" x14ac:dyDescent="0.2">
      <c r="B748" s="312"/>
      <c r="C748" s="295"/>
      <c r="D748" s="307"/>
    </row>
    <row r="749" spans="2:4" ht="24" customHeight="1" x14ac:dyDescent="0.2">
      <c r="B749" s="312"/>
      <c r="C749" s="295"/>
      <c r="D749" s="307"/>
    </row>
    <row r="750" spans="2:4" ht="24" customHeight="1" x14ac:dyDescent="0.2">
      <c r="B750" s="312"/>
      <c r="C750" s="295"/>
      <c r="D750" s="307"/>
    </row>
    <row r="751" spans="2:4" ht="24" customHeight="1" x14ac:dyDescent="0.2">
      <c r="B751" s="312"/>
      <c r="C751" s="295"/>
      <c r="D751" s="307"/>
    </row>
    <row r="752" spans="2:4" ht="24" customHeight="1" x14ac:dyDescent="0.2">
      <c r="B752" s="312"/>
      <c r="C752" s="295"/>
      <c r="D752" s="307"/>
    </row>
    <row r="753" spans="2:4" ht="24" customHeight="1" x14ac:dyDescent="0.2">
      <c r="B753" s="312"/>
      <c r="C753" s="295"/>
      <c r="D753" s="307"/>
    </row>
    <row r="754" spans="2:4" ht="24" customHeight="1" x14ac:dyDescent="0.2">
      <c r="B754" s="312"/>
      <c r="C754" s="295"/>
      <c r="D754" s="307"/>
    </row>
    <row r="755" spans="2:4" ht="24" customHeight="1" x14ac:dyDescent="0.2">
      <c r="B755" s="312"/>
      <c r="C755" s="295"/>
      <c r="D755" s="307"/>
    </row>
    <row r="756" spans="2:4" ht="24" customHeight="1" x14ac:dyDescent="0.2">
      <c r="B756" s="312"/>
      <c r="C756" s="295"/>
      <c r="D756" s="307"/>
    </row>
    <row r="757" spans="2:4" ht="24" customHeight="1" x14ac:dyDescent="0.2">
      <c r="B757" s="312"/>
      <c r="C757" s="295"/>
      <c r="D757" s="307"/>
    </row>
    <row r="758" spans="2:4" ht="24" customHeight="1" x14ac:dyDescent="0.2">
      <c r="B758" s="312"/>
      <c r="C758" s="295"/>
      <c r="D758" s="307"/>
    </row>
    <row r="759" spans="2:4" ht="24" customHeight="1" x14ac:dyDescent="0.2">
      <c r="B759" s="312"/>
      <c r="C759" s="295"/>
      <c r="D759" s="307"/>
    </row>
    <row r="760" spans="2:4" ht="24" customHeight="1" x14ac:dyDescent="0.2">
      <c r="B760" s="312"/>
      <c r="C760" s="295"/>
      <c r="D760" s="307"/>
    </row>
    <row r="761" spans="2:4" ht="24" customHeight="1" x14ac:dyDescent="0.2">
      <c r="B761" s="312"/>
      <c r="C761" s="295"/>
      <c r="D761" s="307"/>
    </row>
    <row r="762" spans="2:4" ht="24" customHeight="1" x14ac:dyDescent="0.2">
      <c r="B762" s="312"/>
      <c r="C762" s="295"/>
      <c r="D762" s="307"/>
    </row>
    <row r="763" spans="2:4" ht="24" customHeight="1" x14ac:dyDescent="0.2">
      <c r="B763" s="312"/>
      <c r="C763" s="295"/>
      <c r="D763" s="307"/>
    </row>
    <row r="764" spans="2:4" ht="24" customHeight="1" x14ac:dyDescent="0.2">
      <c r="B764" s="312"/>
      <c r="C764" s="295"/>
      <c r="D764" s="307"/>
    </row>
    <row r="765" spans="2:4" ht="24" customHeight="1" x14ac:dyDescent="0.2">
      <c r="B765" s="312"/>
      <c r="C765" s="295"/>
      <c r="D765" s="307"/>
    </row>
    <row r="766" spans="2:4" ht="24" customHeight="1" x14ac:dyDescent="0.2">
      <c r="B766" s="312"/>
      <c r="C766" s="295"/>
      <c r="D766" s="307"/>
    </row>
    <row r="767" spans="2:4" ht="24" customHeight="1" x14ac:dyDescent="0.2">
      <c r="B767" s="312"/>
      <c r="C767" s="295"/>
      <c r="D767" s="307"/>
    </row>
    <row r="768" spans="2:4" ht="24" customHeight="1" x14ac:dyDescent="0.2">
      <c r="B768" s="312"/>
      <c r="C768" s="295"/>
      <c r="D768" s="307"/>
    </row>
    <row r="769" spans="2:4" ht="24" customHeight="1" x14ac:dyDescent="0.2">
      <c r="B769" s="312"/>
      <c r="C769" s="295"/>
      <c r="D769" s="307"/>
    </row>
    <row r="770" spans="2:4" ht="24" customHeight="1" x14ac:dyDescent="0.2">
      <c r="B770" s="312"/>
      <c r="C770" s="295"/>
      <c r="D770" s="307"/>
    </row>
    <row r="771" spans="2:4" ht="24" customHeight="1" x14ac:dyDescent="0.2">
      <c r="B771" s="312"/>
      <c r="C771" s="295"/>
      <c r="D771" s="307"/>
    </row>
    <row r="772" spans="2:4" ht="24" customHeight="1" x14ac:dyDescent="0.2">
      <c r="B772" s="312"/>
      <c r="C772" s="295"/>
      <c r="D772" s="307"/>
    </row>
    <row r="773" spans="2:4" ht="24" customHeight="1" x14ac:dyDescent="0.2">
      <c r="B773" s="312"/>
      <c r="C773" s="295"/>
      <c r="D773" s="307"/>
    </row>
    <row r="774" spans="2:4" ht="24" customHeight="1" x14ac:dyDescent="0.2">
      <c r="B774" s="312"/>
      <c r="C774" s="295"/>
      <c r="D774" s="307"/>
    </row>
    <row r="775" spans="2:4" ht="24" customHeight="1" x14ac:dyDescent="0.2">
      <c r="B775" s="312"/>
      <c r="C775" s="295"/>
      <c r="D775" s="307"/>
    </row>
    <row r="776" spans="2:4" ht="24" customHeight="1" x14ac:dyDescent="0.2">
      <c r="B776" s="312"/>
      <c r="C776" s="295"/>
      <c r="D776" s="307"/>
    </row>
    <row r="777" spans="2:4" ht="24" customHeight="1" x14ac:dyDescent="0.2">
      <c r="B777" s="312"/>
      <c r="C777" s="295"/>
      <c r="D777" s="307"/>
    </row>
    <row r="778" spans="2:4" ht="24" customHeight="1" x14ac:dyDescent="0.2">
      <c r="B778" s="312"/>
      <c r="C778" s="295"/>
      <c r="D778" s="307"/>
    </row>
    <row r="779" spans="2:4" ht="24" customHeight="1" x14ac:dyDescent="0.2">
      <c r="B779" s="312"/>
      <c r="C779" s="295"/>
      <c r="D779" s="307"/>
    </row>
    <row r="780" spans="2:4" ht="24" customHeight="1" x14ac:dyDescent="0.2">
      <c r="B780" s="312"/>
      <c r="C780" s="295"/>
      <c r="D780" s="307"/>
    </row>
    <row r="781" spans="2:4" ht="24" customHeight="1" x14ac:dyDescent="0.2">
      <c r="B781" s="312"/>
      <c r="C781" s="295"/>
      <c r="D781" s="307"/>
    </row>
    <row r="782" spans="2:4" ht="24" customHeight="1" x14ac:dyDescent="0.2">
      <c r="B782" s="312"/>
      <c r="C782" s="295"/>
      <c r="D782" s="307"/>
    </row>
    <row r="783" spans="2:4" ht="24" customHeight="1" x14ac:dyDescent="0.2">
      <c r="B783" s="312"/>
      <c r="C783" s="295"/>
      <c r="D783" s="307"/>
    </row>
    <row r="784" spans="2:4" ht="24" customHeight="1" x14ac:dyDescent="0.2">
      <c r="B784" s="312"/>
      <c r="C784" s="295"/>
      <c r="D784" s="307"/>
    </row>
    <row r="785" spans="2:4" ht="24" customHeight="1" x14ac:dyDescent="0.2">
      <c r="B785" s="312"/>
      <c r="C785" s="295"/>
      <c r="D785" s="307"/>
    </row>
    <row r="786" spans="2:4" ht="24" customHeight="1" x14ac:dyDescent="0.2">
      <c r="B786" s="312"/>
      <c r="C786" s="295"/>
      <c r="D786" s="307"/>
    </row>
    <row r="787" spans="2:4" ht="24" customHeight="1" x14ac:dyDescent="0.2">
      <c r="B787" s="312"/>
      <c r="C787" s="295"/>
      <c r="D787" s="307"/>
    </row>
    <row r="788" spans="2:4" ht="24" customHeight="1" x14ac:dyDescent="0.2">
      <c r="B788" s="312"/>
      <c r="C788" s="295"/>
      <c r="D788" s="307"/>
    </row>
    <row r="789" spans="2:4" ht="24" customHeight="1" x14ac:dyDescent="0.2">
      <c r="B789" s="312"/>
      <c r="C789" s="295"/>
      <c r="D789" s="307"/>
    </row>
    <row r="790" spans="2:4" ht="24" customHeight="1" x14ac:dyDescent="0.2">
      <c r="B790" s="312"/>
      <c r="C790" s="295"/>
      <c r="D790" s="307"/>
    </row>
    <row r="791" spans="2:4" ht="24" customHeight="1" x14ac:dyDescent="0.2">
      <c r="B791" s="312"/>
      <c r="C791" s="295"/>
      <c r="D791" s="307"/>
    </row>
    <row r="792" spans="2:4" ht="24" customHeight="1" x14ac:dyDescent="0.2">
      <c r="B792" s="312"/>
      <c r="C792" s="295"/>
      <c r="D792" s="307"/>
    </row>
    <row r="793" spans="2:4" ht="24" customHeight="1" x14ac:dyDescent="0.2">
      <c r="B793" s="312"/>
      <c r="C793" s="295"/>
      <c r="D793" s="307"/>
    </row>
    <row r="794" spans="2:4" ht="24" customHeight="1" x14ac:dyDescent="0.2">
      <c r="B794" s="312"/>
      <c r="C794" s="295"/>
      <c r="D794" s="307"/>
    </row>
    <row r="795" spans="2:4" ht="24" customHeight="1" x14ac:dyDescent="0.2">
      <c r="B795" s="312"/>
      <c r="C795" s="295"/>
      <c r="D795" s="307"/>
    </row>
    <row r="796" spans="2:4" ht="24" customHeight="1" x14ac:dyDescent="0.2">
      <c r="B796" s="312"/>
      <c r="C796" s="295"/>
      <c r="D796" s="307"/>
    </row>
    <row r="797" spans="2:4" ht="24" customHeight="1" x14ac:dyDescent="0.2">
      <c r="B797" s="312"/>
      <c r="C797" s="295"/>
      <c r="D797" s="307"/>
    </row>
    <row r="798" spans="2:4" ht="24" customHeight="1" x14ac:dyDescent="0.2">
      <c r="B798" s="312"/>
      <c r="C798" s="295"/>
      <c r="D798" s="307"/>
    </row>
    <row r="799" spans="2:4" ht="24" customHeight="1" x14ac:dyDescent="0.2">
      <c r="B799" s="312"/>
      <c r="C799" s="295"/>
      <c r="D799" s="307"/>
    </row>
    <row r="800" spans="2:4" ht="24" customHeight="1" x14ac:dyDescent="0.2">
      <c r="B800" s="312"/>
      <c r="C800" s="295"/>
      <c r="D800" s="307"/>
    </row>
    <row r="801" spans="2:4" ht="24" customHeight="1" x14ac:dyDescent="0.2">
      <c r="B801" s="312"/>
      <c r="C801" s="295"/>
      <c r="D801" s="307"/>
    </row>
    <row r="802" spans="2:4" ht="24" customHeight="1" x14ac:dyDescent="0.2">
      <c r="B802" s="312"/>
      <c r="C802" s="295"/>
      <c r="D802" s="307"/>
    </row>
    <row r="803" spans="2:4" ht="24" customHeight="1" x14ac:dyDescent="0.2">
      <c r="B803" s="312"/>
      <c r="C803" s="295"/>
      <c r="D803" s="307"/>
    </row>
    <row r="804" spans="2:4" ht="24" customHeight="1" x14ac:dyDescent="0.2">
      <c r="B804" s="312"/>
      <c r="C804" s="295"/>
      <c r="D804" s="307"/>
    </row>
    <row r="805" spans="2:4" ht="24" customHeight="1" x14ac:dyDescent="0.2">
      <c r="B805" s="312"/>
      <c r="C805" s="295"/>
      <c r="D805" s="307"/>
    </row>
    <row r="806" spans="2:4" ht="24" customHeight="1" x14ac:dyDescent="0.2">
      <c r="B806" s="312"/>
      <c r="C806" s="295"/>
      <c r="D806" s="307"/>
    </row>
    <row r="807" spans="2:4" ht="24" customHeight="1" x14ac:dyDescent="0.2">
      <c r="B807" s="312"/>
      <c r="C807" s="295"/>
      <c r="D807" s="307"/>
    </row>
    <row r="808" spans="2:4" ht="24" customHeight="1" x14ac:dyDescent="0.2">
      <c r="B808" s="312"/>
      <c r="C808" s="295"/>
      <c r="D808" s="307"/>
    </row>
    <row r="809" spans="2:4" ht="24" customHeight="1" x14ac:dyDescent="0.2">
      <c r="B809" s="312"/>
      <c r="C809" s="295"/>
      <c r="D809" s="307"/>
    </row>
    <row r="810" spans="2:4" ht="24" customHeight="1" x14ac:dyDescent="0.2">
      <c r="B810" s="312"/>
      <c r="C810" s="295"/>
      <c r="D810" s="307"/>
    </row>
    <row r="811" spans="2:4" ht="24" customHeight="1" x14ac:dyDescent="0.2">
      <c r="B811" s="312"/>
      <c r="C811" s="295"/>
      <c r="D811" s="307"/>
    </row>
    <row r="812" spans="2:4" ht="24" customHeight="1" x14ac:dyDescent="0.2">
      <c r="B812" s="312"/>
      <c r="C812" s="295"/>
      <c r="D812" s="307"/>
    </row>
    <row r="813" spans="2:4" ht="24" customHeight="1" x14ac:dyDescent="0.2">
      <c r="B813" s="312"/>
      <c r="C813" s="295"/>
      <c r="D813" s="307"/>
    </row>
    <row r="814" spans="2:4" ht="24" customHeight="1" x14ac:dyDescent="0.2">
      <c r="B814" s="312"/>
      <c r="C814" s="295"/>
      <c r="D814" s="307"/>
    </row>
    <row r="815" spans="2:4" ht="24" customHeight="1" x14ac:dyDescent="0.2">
      <c r="B815" s="312"/>
      <c r="C815" s="295"/>
      <c r="D815" s="307"/>
    </row>
    <row r="816" spans="2:4" ht="24" customHeight="1" x14ac:dyDescent="0.2">
      <c r="B816" s="312"/>
      <c r="C816" s="295"/>
      <c r="D816" s="307"/>
    </row>
    <row r="817" spans="2:4" ht="24" customHeight="1" x14ac:dyDescent="0.2">
      <c r="B817" s="312"/>
      <c r="C817" s="295"/>
      <c r="D817" s="307"/>
    </row>
    <row r="818" spans="2:4" ht="24" customHeight="1" x14ac:dyDescent="0.2">
      <c r="B818" s="312"/>
      <c r="C818" s="295"/>
      <c r="D818" s="307"/>
    </row>
    <row r="819" spans="2:4" ht="24" customHeight="1" x14ac:dyDescent="0.2">
      <c r="B819" s="312"/>
      <c r="C819" s="295"/>
      <c r="D819" s="307"/>
    </row>
    <row r="820" spans="2:4" ht="24" customHeight="1" x14ac:dyDescent="0.2">
      <c r="B820" s="312"/>
      <c r="C820" s="295"/>
      <c r="D820" s="307"/>
    </row>
    <row r="821" spans="2:4" ht="24" customHeight="1" x14ac:dyDescent="0.2">
      <c r="B821" s="312"/>
      <c r="C821" s="295"/>
      <c r="D821" s="307"/>
    </row>
    <row r="822" spans="2:4" ht="24" customHeight="1" x14ac:dyDescent="0.2">
      <c r="B822" s="312"/>
      <c r="C822" s="295"/>
      <c r="D822" s="307"/>
    </row>
    <row r="823" spans="2:4" ht="24" customHeight="1" x14ac:dyDescent="0.2">
      <c r="B823" s="312"/>
      <c r="C823" s="295"/>
      <c r="D823" s="307"/>
    </row>
    <row r="824" spans="2:4" ht="24" customHeight="1" x14ac:dyDescent="0.2">
      <c r="B824" s="312"/>
      <c r="C824" s="295"/>
      <c r="D824" s="307"/>
    </row>
    <row r="825" spans="2:4" ht="24" customHeight="1" x14ac:dyDescent="0.2">
      <c r="B825" s="312"/>
      <c r="C825" s="295"/>
      <c r="D825" s="307"/>
    </row>
    <row r="826" spans="2:4" ht="24" customHeight="1" x14ac:dyDescent="0.2">
      <c r="B826" s="312"/>
      <c r="C826" s="295"/>
      <c r="D826" s="307"/>
    </row>
    <row r="827" spans="2:4" ht="24" customHeight="1" x14ac:dyDescent="0.2">
      <c r="B827" s="312"/>
      <c r="C827" s="295"/>
      <c r="D827" s="307"/>
    </row>
    <row r="828" spans="2:4" ht="24" customHeight="1" x14ac:dyDescent="0.2">
      <c r="B828" s="312"/>
      <c r="C828" s="295"/>
      <c r="D828" s="307"/>
    </row>
    <row r="829" spans="2:4" ht="24" customHeight="1" x14ac:dyDescent="0.2">
      <c r="B829" s="312"/>
      <c r="C829" s="295"/>
      <c r="D829" s="307"/>
    </row>
    <row r="830" spans="2:4" ht="24" customHeight="1" x14ac:dyDescent="0.2">
      <c r="B830" s="312"/>
      <c r="C830" s="295"/>
      <c r="D830" s="307"/>
    </row>
    <row r="831" spans="2:4" ht="24" customHeight="1" x14ac:dyDescent="0.2">
      <c r="B831" s="312"/>
      <c r="C831" s="295"/>
      <c r="D831" s="307"/>
    </row>
    <row r="832" spans="2:4" ht="24" customHeight="1" x14ac:dyDescent="0.2">
      <c r="B832" s="312"/>
      <c r="C832" s="295"/>
      <c r="D832" s="307"/>
    </row>
    <row r="833" spans="2:4" ht="24" customHeight="1" x14ac:dyDescent="0.2">
      <c r="B833" s="312"/>
      <c r="C833" s="295"/>
      <c r="D833" s="307"/>
    </row>
    <row r="834" spans="2:4" ht="24" customHeight="1" x14ac:dyDescent="0.2">
      <c r="B834" s="312"/>
      <c r="C834" s="295"/>
      <c r="D834" s="307"/>
    </row>
    <row r="835" spans="2:4" ht="24" customHeight="1" x14ac:dyDescent="0.2">
      <c r="B835" s="312"/>
      <c r="C835" s="295"/>
      <c r="D835" s="307"/>
    </row>
    <row r="836" spans="2:4" ht="24" customHeight="1" x14ac:dyDescent="0.2">
      <c r="B836" s="312"/>
      <c r="C836" s="295"/>
      <c r="D836" s="307"/>
    </row>
    <row r="837" spans="2:4" ht="24" customHeight="1" x14ac:dyDescent="0.2">
      <c r="B837" s="312"/>
      <c r="C837" s="295"/>
      <c r="D837" s="307"/>
    </row>
    <row r="838" spans="2:4" ht="24" customHeight="1" x14ac:dyDescent="0.2">
      <c r="B838" s="312"/>
      <c r="C838" s="295"/>
      <c r="D838" s="307"/>
    </row>
    <row r="839" spans="2:4" ht="24" customHeight="1" x14ac:dyDescent="0.2">
      <c r="B839" s="312"/>
      <c r="C839" s="295"/>
      <c r="D839" s="307"/>
    </row>
    <row r="840" spans="2:4" ht="24" customHeight="1" x14ac:dyDescent="0.2">
      <c r="B840" s="312"/>
      <c r="C840" s="295"/>
      <c r="D840" s="307"/>
    </row>
    <row r="841" spans="2:4" ht="24" customHeight="1" x14ac:dyDescent="0.2">
      <c r="B841" s="312"/>
      <c r="C841" s="295"/>
      <c r="D841" s="307"/>
    </row>
    <row r="842" spans="2:4" ht="24" customHeight="1" x14ac:dyDescent="0.2">
      <c r="B842" s="312"/>
      <c r="C842" s="295"/>
      <c r="D842" s="307"/>
    </row>
    <row r="843" spans="2:4" ht="24" customHeight="1" x14ac:dyDescent="0.2">
      <c r="B843" s="312"/>
      <c r="C843" s="295"/>
      <c r="D843" s="307"/>
    </row>
    <row r="844" spans="2:4" ht="24" customHeight="1" x14ac:dyDescent="0.2">
      <c r="B844" s="312"/>
      <c r="C844" s="295"/>
      <c r="D844" s="307"/>
    </row>
    <row r="845" spans="2:4" ht="24" customHeight="1" x14ac:dyDescent="0.2">
      <c r="B845" s="312"/>
      <c r="C845" s="295"/>
      <c r="D845" s="307"/>
    </row>
    <row r="846" spans="2:4" ht="24" customHeight="1" x14ac:dyDescent="0.2">
      <c r="B846" s="312"/>
      <c r="C846" s="295"/>
      <c r="D846" s="307"/>
    </row>
    <row r="847" spans="2:4" ht="24" customHeight="1" x14ac:dyDescent="0.2">
      <c r="B847" s="312"/>
      <c r="C847" s="295"/>
      <c r="D847" s="307"/>
    </row>
    <row r="848" spans="2:4" ht="24" customHeight="1" x14ac:dyDescent="0.2">
      <c r="B848" s="312"/>
      <c r="C848" s="295"/>
      <c r="D848" s="307"/>
    </row>
    <row r="849" spans="2:4" ht="24" customHeight="1" x14ac:dyDescent="0.2">
      <c r="B849" s="312"/>
      <c r="C849" s="295"/>
      <c r="D849" s="307"/>
    </row>
    <row r="850" spans="2:4" ht="24" customHeight="1" x14ac:dyDescent="0.2">
      <c r="B850" s="312"/>
      <c r="C850" s="295"/>
      <c r="D850" s="307"/>
    </row>
    <row r="851" spans="2:4" ht="24" customHeight="1" x14ac:dyDescent="0.2">
      <c r="B851" s="312"/>
      <c r="C851" s="295"/>
      <c r="D851" s="307"/>
    </row>
    <row r="852" spans="2:4" ht="24" customHeight="1" x14ac:dyDescent="0.2">
      <c r="B852" s="312"/>
      <c r="C852" s="295"/>
      <c r="D852" s="307"/>
    </row>
    <row r="853" spans="2:4" ht="24" customHeight="1" x14ac:dyDescent="0.2">
      <c r="B853" s="312"/>
      <c r="C853" s="295"/>
      <c r="D853" s="307"/>
    </row>
    <row r="854" spans="2:4" ht="24" customHeight="1" x14ac:dyDescent="0.2">
      <c r="B854" s="312"/>
      <c r="C854" s="295"/>
      <c r="D854" s="307"/>
    </row>
    <row r="855" spans="2:4" ht="24" customHeight="1" x14ac:dyDescent="0.2">
      <c r="B855" s="312"/>
      <c r="C855" s="295"/>
      <c r="D855" s="307"/>
    </row>
    <row r="856" spans="2:4" ht="24" customHeight="1" x14ac:dyDescent="0.2">
      <c r="B856" s="312"/>
      <c r="C856" s="295"/>
      <c r="D856" s="307"/>
    </row>
    <row r="857" spans="2:4" ht="24" customHeight="1" x14ac:dyDescent="0.2">
      <c r="B857" s="312"/>
      <c r="C857" s="295"/>
      <c r="D857" s="307"/>
    </row>
    <row r="858" spans="2:4" ht="24" customHeight="1" x14ac:dyDescent="0.2">
      <c r="B858" s="312"/>
      <c r="C858" s="295"/>
      <c r="D858" s="307"/>
    </row>
    <row r="859" spans="2:4" ht="24" customHeight="1" x14ac:dyDescent="0.2">
      <c r="B859" s="312"/>
      <c r="C859" s="295"/>
      <c r="D859" s="307"/>
    </row>
    <row r="860" spans="2:4" ht="24" customHeight="1" x14ac:dyDescent="0.2">
      <c r="B860" s="312"/>
      <c r="C860" s="295"/>
      <c r="D860" s="307"/>
    </row>
    <row r="861" spans="2:4" ht="24" customHeight="1" x14ac:dyDescent="0.2">
      <c r="B861" s="312"/>
      <c r="C861" s="295"/>
      <c r="D861" s="307"/>
    </row>
    <row r="862" spans="2:4" ht="24" customHeight="1" x14ac:dyDescent="0.2">
      <c r="B862" s="312"/>
      <c r="C862" s="295"/>
      <c r="D862" s="307"/>
    </row>
    <row r="863" spans="2:4" ht="24" customHeight="1" x14ac:dyDescent="0.2">
      <c r="B863" s="312"/>
      <c r="C863" s="295"/>
      <c r="D863" s="307"/>
    </row>
    <row r="864" spans="2:4" ht="24" customHeight="1" x14ac:dyDescent="0.2">
      <c r="B864" s="312"/>
      <c r="C864" s="295"/>
      <c r="D864" s="307"/>
    </row>
    <row r="865" spans="2:4" ht="24" customHeight="1" x14ac:dyDescent="0.2">
      <c r="B865" s="312"/>
      <c r="C865" s="295"/>
      <c r="D865" s="307"/>
    </row>
    <row r="866" spans="2:4" ht="24" customHeight="1" x14ac:dyDescent="0.2">
      <c r="B866" s="312"/>
      <c r="C866" s="295"/>
      <c r="D866" s="307"/>
    </row>
    <row r="867" spans="2:4" ht="24" customHeight="1" x14ac:dyDescent="0.2">
      <c r="B867" s="312"/>
      <c r="C867" s="295"/>
      <c r="D867" s="307"/>
    </row>
    <row r="868" spans="2:4" ht="24" customHeight="1" x14ac:dyDescent="0.2">
      <c r="B868" s="312"/>
      <c r="C868" s="295"/>
      <c r="D868" s="307"/>
    </row>
    <row r="869" spans="2:4" ht="24" customHeight="1" x14ac:dyDescent="0.2">
      <c r="B869" s="312"/>
      <c r="C869" s="295"/>
      <c r="D869" s="307"/>
    </row>
    <row r="870" spans="2:4" ht="24" customHeight="1" x14ac:dyDescent="0.2">
      <c r="B870" s="312"/>
      <c r="C870" s="295"/>
      <c r="D870" s="307"/>
    </row>
    <row r="871" spans="2:4" ht="24" customHeight="1" x14ac:dyDescent="0.2">
      <c r="B871" s="312"/>
      <c r="C871" s="295"/>
      <c r="D871" s="307"/>
    </row>
    <row r="872" spans="2:4" ht="24" customHeight="1" x14ac:dyDescent="0.2">
      <c r="B872" s="312"/>
      <c r="C872" s="295"/>
      <c r="D872" s="307"/>
    </row>
    <row r="873" spans="2:4" ht="24" customHeight="1" x14ac:dyDescent="0.2">
      <c r="B873" s="312"/>
      <c r="C873" s="295"/>
      <c r="D873" s="307"/>
    </row>
    <row r="874" spans="2:4" ht="24" customHeight="1" x14ac:dyDescent="0.2">
      <c r="B874" s="312"/>
      <c r="C874" s="295"/>
      <c r="D874" s="307"/>
    </row>
    <row r="875" spans="2:4" ht="24" customHeight="1" x14ac:dyDescent="0.2">
      <c r="B875" s="312"/>
      <c r="C875" s="295"/>
      <c r="D875" s="307"/>
    </row>
    <row r="876" spans="2:4" ht="24" customHeight="1" x14ac:dyDescent="0.2">
      <c r="B876" s="312"/>
      <c r="C876" s="295"/>
      <c r="D876" s="307"/>
    </row>
    <row r="877" spans="2:4" ht="24" customHeight="1" x14ac:dyDescent="0.2">
      <c r="B877" s="312"/>
      <c r="C877" s="295"/>
      <c r="D877" s="307"/>
    </row>
    <row r="878" spans="2:4" ht="24" customHeight="1" x14ac:dyDescent="0.2">
      <c r="B878" s="312"/>
      <c r="C878" s="295"/>
      <c r="D878" s="307"/>
    </row>
    <row r="879" spans="2:4" ht="24" customHeight="1" x14ac:dyDescent="0.2">
      <c r="B879" s="312"/>
      <c r="C879" s="295"/>
      <c r="D879" s="307"/>
    </row>
    <row r="880" spans="2:4" ht="24" customHeight="1" x14ac:dyDescent="0.2">
      <c r="B880" s="312"/>
      <c r="C880" s="295"/>
      <c r="D880" s="307"/>
    </row>
    <row r="881" spans="2:4" ht="24" customHeight="1" x14ac:dyDescent="0.2">
      <c r="B881" s="312"/>
      <c r="C881" s="295"/>
      <c r="D881" s="307"/>
    </row>
    <row r="882" spans="2:4" ht="24" customHeight="1" x14ac:dyDescent="0.2">
      <c r="B882" s="312"/>
      <c r="C882" s="295"/>
      <c r="D882" s="307"/>
    </row>
    <row r="883" spans="2:4" ht="24" customHeight="1" x14ac:dyDescent="0.2">
      <c r="B883" s="312"/>
      <c r="C883" s="295"/>
      <c r="D883" s="307"/>
    </row>
    <row r="884" spans="2:4" ht="24" customHeight="1" x14ac:dyDescent="0.2">
      <c r="B884" s="312"/>
      <c r="C884" s="295"/>
      <c r="D884" s="307"/>
    </row>
    <row r="885" spans="2:4" ht="24" customHeight="1" x14ac:dyDescent="0.2">
      <c r="B885" s="312"/>
      <c r="C885" s="295"/>
      <c r="D885" s="307"/>
    </row>
    <row r="886" spans="2:4" ht="24" customHeight="1" x14ac:dyDescent="0.2">
      <c r="B886" s="312"/>
      <c r="C886" s="295"/>
      <c r="D886" s="307"/>
    </row>
    <row r="887" spans="2:4" ht="24" customHeight="1" x14ac:dyDescent="0.2">
      <c r="B887" s="312"/>
      <c r="C887" s="295"/>
      <c r="D887" s="307"/>
    </row>
    <row r="888" spans="2:4" ht="24" customHeight="1" x14ac:dyDescent="0.2">
      <c r="B888" s="312"/>
      <c r="C888" s="295"/>
      <c r="D888" s="307"/>
    </row>
    <row r="889" spans="2:4" ht="24" customHeight="1" x14ac:dyDescent="0.2">
      <c r="B889" s="312"/>
      <c r="C889" s="295"/>
      <c r="D889" s="307"/>
    </row>
    <row r="890" spans="2:4" ht="24" customHeight="1" x14ac:dyDescent="0.2">
      <c r="B890" s="312"/>
      <c r="C890" s="295"/>
      <c r="D890" s="307"/>
    </row>
    <row r="891" spans="2:4" ht="24" customHeight="1" x14ac:dyDescent="0.2">
      <c r="B891" s="312"/>
      <c r="C891" s="295"/>
      <c r="D891" s="307"/>
    </row>
    <row r="892" spans="2:4" ht="24" customHeight="1" x14ac:dyDescent="0.2">
      <c r="B892" s="312"/>
      <c r="C892" s="295"/>
      <c r="D892" s="307"/>
    </row>
    <row r="893" spans="2:4" ht="24" customHeight="1" x14ac:dyDescent="0.2">
      <c r="B893" s="312"/>
      <c r="C893" s="295"/>
      <c r="D893" s="307"/>
    </row>
    <row r="894" spans="2:4" ht="24" customHeight="1" x14ac:dyDescent="0.2">
      <c r="B894" s="312"/>
      <c r="C894" s="295"/>
      <c r="D894" s="307"/>
    </row>
    <row r="895" spans="2:4" ht="24" customHeight="1" x14ac:dyDescent="0.2">
      <c r="B895" s="312"/>
      <c r="C895" s="295"/>
      <c r="D895" s="307"/>
    </row>
    <row r="896" spans="2:4" ht="24" customHeight="1" x14ac:dyDescent="0.2">
      <c r="B896" s="312"/>
      <c r="C896" s="295"/>
      <c r="D896" s="307"/>
    </row>
    <row r="897" spans="2:4" ht="24" customHeight="1" x14ac:dyDescent="0.2">
      <c r="B897" s="312"/>
      <c r="C897" s="295"/>
      <c r="D897" s="307"/>
    </row>
    <row r="898" spans="2:4" ht="24" customHeight="1" x14ac:dyDescent="0.2">
      <c r="B898" s="312"/>
      <c r="C898" s="295"/>
      <c r="D898" s="307"/>
    </row>
    <row r="899" spans="2:4" ht="24" customHeight="1" x14ac:dyDescent="0.2">
      <c r="B899" s="312"/>
      <c r="C899" s="295"/>
      <c r="D899" s="307"/>
    </row>
    <row r="900" spans="2:4" ht="24" customHeight="1" x14ac:dyDescent="0.2">
      <c r="B900" s="312"/>
      <c r="C900" s="295"/>
      <c r="D900" s="307"/>
    </row>
    <row r="901" spans="2:4" ht="24" customHeight="1" x14ac:dyDescent="0.2">
      <c r="B901" s="312"/>
      <c r="C901" s="295"/>
      <c r="D901" s="307"/>
    </row>
    <row r="902" spans="2:4" ht="24" customHeight="1" x14ac:dyDescent="0.2">
      <c r="B902" s="312"/>
      <c r="C902" s="295"/>
      <c r="D902" s="307"/>
    </row>
    <row r="903" spans="2:4" ht="24" customHeight="1" x14ac:dyDescent="0.2">
      <c r="B903" s="312"/>
      <c r="C903" s="295"/>
      <c r="D903" s="307"/>
    </row>
    <row r="904" spans="2:4" ht="24" customHeight="1" x14ac:dyDescent="0.2">
      <c r="B904" s="312"/>
      <c r="C904" s="295"/>
      <c r="D904" s="307"/>
    </row>
    <row r="905" spans="2:4" ht="24" customHeight="1" x14ac:dyDescent="0.2">
      <c r="B905" s="312"/>
      <c r="C905" s="295"/>
      <c r="D905" s="307"/>
    </row>
    <row r="906" spans="2:4" ht="24" customHeight="1" x14ac:dyDescent="0.2">
      <c r="B906" s="312"/>
      <c r="C906" s="295"/>
      <c r="D906" s="307"/>
    </row>
    <row r="907" spans="2:4" ht="24" customHeight="1" x14ac:dyDescent="0.2">
      <c r="B907" s="312"/>
      <c r="C907" s="295"/>
      <c r="D907" s="307"/>
    </row>
    <row r="908" spans="2:4" ht="24" customHeight="1" x14ac:dyDescent="0.2">
      <c r="B908" s="312"/>
      <c r="C908" s="295"/>
      <c r="D908" s="307"/>
    </row>
    <row r="909" spans="2:4" ht="24" customHeight="1" x14ac:dyDescent="0.2">
      <c r="B909" s="312"/>
      <c r="C909" s="295"/>
      <c r="D909" s="307"/>
    </row>
    <row r="910" spans="2:4" ht="24" customHeight="1" x14ac:dyDescent="0.2">
      <c r="B910" s="312"/>
      <c r="C910" s="295"/>
      <c r="D910" s="307"/>
    </row>
    <row r="911" spans="2:4" ht="24" customHeight="1" x14ac:dyDescent="0.2">
      <c r="B911" s="312"/>
      <c r="C911" s="295"/>
      <c r="D911" s="307"/>
    </row>
    <row r="912" spans="2:4" ht="24" customHeight="1" x14ac:dyDescent="0.2">
      <c r="B912" s="312"/>
      <c r="C912" s="295"/>
      <c r="D912" s="307"/>
    </row>
    <row r="913" spans="2:4" ht="24" customHeight="1" x14ac:dyDescent="0.2">
      <c r="B913" s="312"/>
      <c r="C913" s="295"/>
      <c r="D913" s="307"/>
    </row>
    <row r="914" spans="2:4" ht="24" customHeight="1" x14ac:dyDescent="0.2">
      <c r="B914" s="312"/>
      <c r="C914" s="295"/>
      <c r="D914" s="307"/>
    </row>
    <row r="915" spans="2:4" ht="24" customHeight="1" x14ac:dyDescent="0.2">
      <c r="B915" s="312"/>
      <c r="C915" s="295"/>
      <c r="D915" s="307"/>
    </row>
    <row r="916" spans="2:4" ht="24" customHeight="1" x14ac:dyDescent="0.2">
      <c r="B916" s="312"/>
      <c r="C916" s="295"/>
      <c r="D916" s="307"/>
    </row>
    <row r="917" spans="2:4" ht="24" customHeight="1" x14ac:dyDescent="0.2">
      <c r="B917" s="312"/>
      <c r="C917" s="295"/>
      <c r="D917" s="307"/>
    </row>
    <row r="918" spans="2:4" ht="24" customHeight="1" x14ac:dyDescent="0.2">
      <c r="B918" s="312"/>
      <c r="C918" s="295"/>
      <c r="D918" s="307"/>
    </row>
    <row r="919" spans="2:4" ht="24" customHeight="1" x14ac:dyDescent="0.2">
      <c r="B919" s="312"/>
      <c r="C919" s="295"/>
      <c r="D919" s="307"/>
    </row>
    <row r="920" spans="2:4" ht="24" customHeight="1" x14ac:dyDescent="0.2">
      <c r="B920" s="312"/>
      <c r="C920" s="295"/>
      <c r="D920" s="307"/>
    </row>
    <row r="921" spans="2:4" ht="24" customHeight="1" x14ac:dyDescent="0.2">
      <c r="B921" s="312"/>
      <c r="C921" s="295"/>
      <c r="D921" s="307"/>
    </row>
    <row r="922" spans="2:4" ht="24" customHeight="1" x14ac:dyDescent="0.2">
      <c r="B922" s="312"/>
      <c r="C922" s="295"/>
      <c r="D922" s="307"/>
    </row>
    <row r="923" spans="2:4" ht="24" customHeight="1" x14ac:dyDescent="0.2">
      <c r="B923" s="312"/>
      <c r="C923" s="295"/>
      <c r="D923" s="307"/>
    </row>
    <row r="924" spans="2:4" ht="24" customHeight="1" x14ac:dyDescent="0.2">
      <c r="B924" s="312"/>
      <c r="C924" s="295"/>
      <c r="D924" s="307"/>
    </row>
    <row r="925" spans="2:4" ht="24" customHeight="1" x14ac:dyDescent="0.2">
      <c r="B925" s="312"/>
      <c r="C925" s="295"/>
      <c r="D925" s="307"/>
    </row>
    <row r="926" spans="2:4" ht="24" customHeight="1" x14ac:dyDescent="0.2">
      <c r="B926" s="312"/>
      <c r="C926" s="295"/>
      <c r="D926" s="307"/>
    </row>
    <row r="927" spans="2:4" ht="24" customHeight="1" x14ac:dyDescent="0.2">
      <c r="B927" s="312"/>
      <c r="C927" s="295"/>
      <c r="D927" s="307"/>
    </row>
    <row r="928" spans="2:4" ht="24" customHeight="1" x14ac:dyDescent="0.2">
      <c r="B928" s="312"/>
      <c r="C928" s="295"/>
      <c r="D928" s="307"/>
    </row>
    <row r="929" spans="2:4" ht="24" customHeight="1" x14ac:dyDescent="0.2">
      <c r="B929" s="312"/>
      <c r="C929" s="295"/>
      <c r="D929" s="307"/>
    </row>
    <row r="930" spans="2:4" ht="24" customHeight="1" x14ac:dyDescent="0.2">
      <c r="B930" s="312"/>
      <c r="C930" s="295"/>
      <c r="D930" s="307"/>
    </row>
    <row r="931" spans="2:4" ht="24" customHeight="1" x14ac:dyDescent="0.2">
      <c r="B931" s="312"/>
      <c r="C931" s="295"/>
      <c r="D931" s="307"/>
    </row>
    <row r="932" spans="2:4" ht="24" customHeight="1" x14ac:dyDescent="0.2">
      <c r="B932" s="312"/>
      <c r="C932" s="295"/>
      <c r="D932" s="307"/>
    </row>
    <row r="933" spans="2:4" ht="24" customHeight="1" x14ac:dyDescent="0.2">
      <c r="B933" s="312"/>
      <c r="C933" s="295"/>
      <c r="D933" s="307"/>
    </row>
    <row r="934" spans="2:4" ht="24" customHeight="1" x14ac:dyDescent="0.2">
      <c r="B934" s="312"/>
      <c r="C934" s="295"/>
      <c r="D934" s="307"/>
    </row>
    <row r="935" spans="2:4" ht="24" customHeight="1" x14ac:dyDescent="0.2">
      <c r="B935" s="312"/>
      <c r="C935" s="295"/>
      <c r="D935" s="307"/>
    </row>
    <row r="936" spans="2:4" ht="24" customHeight="1" x14ac:dyDescent="0.2">
      <c r="B936" s="312"/>
      <c r="C936" s="295"/>
      <c r="D936" s="307"/>
    </row>
    <row r="937" spans="2:4" ht="24" customHeight="1" x14ac:dyDescent="0.2">
      <c r="B937" s="312"/>
      <c r="C937" s="295"/>
      <c r="D937" s="307"/>
    </row>
    <row r="938" spans="2:4" ht="24" customHeight="1" x14ac:dyDescent="0.2">
      <c r="B938" s="312"/>
      <c r="C938" s="295"/>
      <c r="D938" s="307"/>
    </row>
    <row r="939" spans="2:4" ht="24" customHeight="1" x14ac:dyDescent="0.2">
      <c r="B939" s="312"/>
      <c r="C939" s="295"/>
      <c r="D939" s="307"/>
    </row>
    <row r="940" spans="2:4" ht="24" customHeight="1" x14ac:dyDescent="0.2">
      <c r="B940" s="312"/>
      <c r="C940" s="295"/>
      <c r="D940" s="307"/>
    </row>
    <row r="941" spans="2:4" ht="24" customHeight="1" x14ac:dyDescent="0.2">
      <c r="B941" s="312"/>
      <c r="C941" s="295"/>
      <c r="D941" s="307"/>
    </row>
    <row r="942" spans="2:4" ht="24" customHeight="1" x14ac:dyDescent="0.2">
      <c r="B942" s="312"/>
      <c r="C942" s="295"/>
      <c r="D942" s="307"/>
    </row>
    <row r="943" spans="2:4" ht="24" customHeight="1" x14ac:dyDescent="0.2">
      <c r="B943" s="312"/>
      <c r="C943" s="295"/>
      <c r="D943" s="307"/>
    </row>
    <row r="944" spans="2:4" ht="24" customHeight="1" x14ac:dyDescent="0.2">
      <c r="B944" s="312"/>
      <c r="C944" s="295"/>
      <c r="D944" s="307"/>
    </row>
    <row r="945" spans="2:4" ht="24" customHeight="1" x14ac:dyDescent="0.2">
      <c r="B945" s="312"/>
      <c r="C945" s="295"/>
      <c r="D945" s="307"/>
    </row>
    <row r="946" spans="2:4" ht="24" customHeight="1" x14ac:dyDescent="0.2">
      <c r="B946" s="312"/>
      <c r="C946" s="295"/>
      <c r="D946" s="307"/>
    </row>
    <row r="947" spans="2:4" ht="24" customHeight="1" x14ac:dyDescent="0.2">
      <c r="B947" s="312"/>
      <c r="C947" s="295"/>
      <c r="D947" s="307"/>
    </row>
    <row r="948" spans="2:4" ht="24" customHeight="1" x14ac:dyDescent="0.2">
      <c r="B948" s="312"/>
      <c r="C948" s="295"/>
      <c r="D948" s="307"/>
    </row>
    <row r="949" spans="2:4" ht="24" customHeight="1" x14ac:dyDescent="0.2">
      <c r="B949" s="312"/>
      <c r="C949" s="295"/>
      <c r="D949" s="307"/>
    </row>
    <row r="950" spans="2:4" ht="24" customHeight="1" x14ac:dyDescent="0.2">
      <c r="B950" s="312"/>
      <c r="C950" s="295"/>
      <c r="D950" s="307"/>
    </row>
    <row r="951" spans="2:4" ht="24" customHeight="1" x14ac:dyDescent="0.2">
      <c r="B951" s="312"/>
      <c r="C951" s="295"/>
      <c r="D951" s="307"/>
    </row>
    <row r="952" spans="2:4" ht="24" customHeight="1" x14ac:dyDescent="0.2">
      <c r="B952" s="312"/>
      <c r="C952" s="295"/>
      <c r="D952" s="307"/>
    </row>
    <row r="953" spans="2:4" ht="24" customHeight="1" x14ac:dyDescent="0.2">
      <c r="B953" s="312"/>
      <c r="C953" s="295"/>
      <c r="D953" s="307"/>
    </row>
    <row r="954" spans="2:4" ht="24" customHeight="1" x14ac:dyDescent="0.2">
      <c r="B954" s="312"/>
      <c r="C954" s="295"/>
      <c r="D954" s="307"/>
    </row>
    <row r="955" spans="2:4" ht="24" customHeight="1" x14ac:dyDescent="0.2">
      <c r="B955" s="312"/>
      <c r="C955" s="295"/>
      <c r="D955" s="307"/>
    </row>
    <row r="956" spans="2:4" ht="24" customHeight="1" x14ac:dyDescent="0.2">
      <c r="B956" s="312"/>
      <c r="C956" s="295"/>
      <c r="D956" s="307"/>
    </row>
    <row r="957" spans="2:4" ht="24" customHeight="1" x14ac:dyDescent="0.2">
      <c r="B957" s="312"/>
      <c r="C957" s="295"/>
      <c r="D957" s="307"/>
    </row>
    <row r="958" spans="2:4" ht="24" customHeight="1" x14ac:dyDescent="0.2">
      <c r="B958" s="312"/>
      <c r="C958" s="295"/>
      <c r="D958" s="307"/>
    </row>
    <row r="959" spans="2:4" ht="24" customHeight="1" x14ac:dyDescent="0.2">
      <c r="B959" s="312"/>
      <c r="C959" s="295"/>
      <c r="D959" s="307"/>
    </row>
    <row r="960" spans="2:4" ht="24" customHeight="1" x14ac:dyDescent="0.2">
      <c r="B960" s="312"/>
      <c r="C960" s="295"/>
      <c r="D960" s="307"/>
    </row>
    <row r="961" spans="2:4" ht="24" customHeight="1" x14ac:dyDescent="0.2">
      <c r="B961" s="312"/>
      <c r="C961" s="295"/>
      <c r="D961" s="307"/>
    </row>
    <row r="962" spans="2:4" ht="24" customHeight="1" x14ac:dyDescent="0.2">
      <c r="B962" s="312"/>
      <c r="C962" s="295"/>
      <c r="D962" s="307"/>
    </row>
    <row r="963" spans="2:4" ht="24" customHeight="1" x14ac:dyDescent="0.2">
      <c r="B963" s="312"/>
      <c r="C963" s="295"/>
      <c r="D963" s="307"/>
    </row>
    <row r="964" spans="2:4" ht="24" customHeight="1" x14ac:dyDescent="0.2">
      <c r="B964" s="312"/>
      <c r="C964" s="295"/>
      <c r="D964" s="307"/>
    </row>
    <row r="965" spans="2:4" ht="24" customHeight="1" x14ac:dyDescent="0.2">
      <c r="B965" s="312"/>
      <c r="C965" s="295"/>
      <c r="D965" s="307"/>
    </row>
    <row r="966" spans="2:4" ht="24" customHeight="1" x14ac:dyDescent="0.2">
      <c r="B966" s="312"/>
      <c r="C966" s="295"/>
      <c r="D966" s="307"/>
    </row>
    <row r="967" spans="2:4" ht="24" customHeight="1" x14ac:dyDescent="0.2">
      <c r="B967" s="312"/>
      <c r="C967" s="295"/>
      <c r="D967" s="307"/>
    </row>
    <row r="968" spans="2:4" ht="24" customHeight="1" x14ac:dyDescent="0.2">
      <c r="B968" s="312"/>
      <c r="C968" s="295"/>
      <c r="D968" s="307"/>
    </row>
    <row r="969" spans="2:4" ht="24" customHeight="1" x14ac:dyDescent="0.2">
      <c r="B969" s="312"/>
      <c r="C969" s="295"/>
      <c r="D969" s="307"/>
    </row>
    <row r="970" spans="2:4" ht="24" customHeight="1" x14ac:dyDescent="0.2">
      <c r="B970" s="312"/>
      <c r="C970" s="295"/>
      <c r="D970" s="307"/>
    </row>
    <row r="971" spans="2:4" ht="24" customHeight="1" x14ac:dyDescent="0.2">
      <c r="B971" s="312"/>
      <c r="C971" s="295"/>
      <c r="D971" s="307"/>
    </row>
    <row r="972" spans="2:4" ht="24" customHeight="1" x14ac:dyDescent="0.2">
      <c r="B972" s="312"/>
      <c r="C972" s="295"/>
      <c r="D972" s="307"/>
    </row>
    <row r="973" spans="2:4" ht="24" customHeight="1" x14ac:dyDescent="0.2">
      <c r="B973" s="312"/>
      <c r="C973" s="295"/>
      <c r="D973" s="307"/>
    </row>
    <row r="974" spans="2:4" ht="24" customHeight="1" x14ac:dyDescent="0.2">
      <c r="B974" s="312"/>
      <c r="C974" s="295"/>
      <c r="D974" s="307"/>
    </row>
    <row r="975" spans="2:4" ht="24" customHeight="1" x14ac:dyDescent="0.2">
      <c r="B975" s="312"/>
      <c r="C975" s="295"/>
      <c r="D975" s="307"/>
    </row>
    <row r="976" spans="2:4" ht="24" customHeight="1" x14ac:dyDescent="0.2">
      <c r="B976" s="312"/>
      <c r="C976" s="295"/>
      <c r="D976" s="307"/>
    </row>
    <row r="977" spans="2:4" ht="24" customHeight="1" x14ac:dyDescent="0.2">
      <c r="B977" s="312"/>
      <c r="C977" s="295"/>
      <c r="D977" s="307"/>
    </row>
    <row r="978" spans="2:4" ht="24" customHeight="1" x14ac:dyDescent="0.2">
      <c r="B978" s="312"/>
      <c r="C978" s="295"/>
      <c r="D978" s="307"/>
    </row>
    <row r="979" spans="2:4" ht="24" customHeight="1" x14ac:dyDescent="0.2">
      <c r="B979" s="312"/>
      <c r="C979" s="295"/>
      <c r="D979" s="307"/>
    </row>
    <row r="980" spans="2:4" ht="24" customHeight="1" x14ac:dyDescent="0.2">
      <c r="B980" s="312"/>
      <c r="C980" s="295"/>
      <c r="D980" s="307"/>
    </row>
    <row r="981" spans="2:4" ht="24" customHeight="1" x14ac:dyDescent="0.2">
      <c r="B981" s="312"/>
      <c r="C981" s="295"/>
      <c r="D981" s="307"/>
    </row>
    <row r="982" spans="2:4" ht="24" customHeight="1" x14ac:dyDescent="0.2">
      <c r="B982" s="312"/>
      <c r="C982" s="295"/>
      <c r="D982" s="307"/>
    </row>
    <row r="983" spans="2:4" ht="24" customHeight="1" x14ac:dyDescent="0.2">
      <c r="B983" s="312"/>
      <c r="C983" s="295"/>
      <c r="D983" s="307"/>
    </row>
    <row r="984" spans="2:4" ht="24" customHeight="1" x14ac:dyDescent="0.2">
      <c r="B984" s="312"/>
      <c r="C984" s="295"/>
      <c r="D984" s="307"/>
    </row>
    <row r="985" spans="2:4" ht="24" customHeight="1" x14ac:dyDescent="0.2">
      <c r="B985" s="312"/>
      <c r="C985" s="295"/>
      <c r="D985" s="307"/>
    </row>
    <row r="986" spans="2:4" ht="24" customHeight="1" x14ac:dyDescent="0.2">
      <c r="B986" s="312"/>
      <c r="C986" s="295"/>
      <c r="D986" s="307"/>
    </row>
    <row r="987" spans="2:4" ht="24" customHeight="1" x14ac:dyDescent="0.2">
      <c r="B987" s="312"/>
      <c r="C987" s="295"/>
      <c r="D987" s="307"/>
    </row>
    <row r="988" spans="2:4" ht="24" customHeight="1" x14ac:dyDescent="0.2">
      <c r="B988" s="312"/>
      <c r="C988" s="295"/>
      <c r="D988" s="307"/>
    </row>
    <row r="989" spans="2:4" ht="24" customHeight="1" x14ac:dyDescent="0.2">
      <c r="B989" s="312"/>
      <c r="C989" s="295"/>
      <c r="D989" s="307"/>
    </row>
    <row r="990" spans="2:4" ht="24" customHeight="1" x14ac:dyDescent="0.2">
      <c r="B990" s="312"/>
      <c r="C990" s="295"/>
      <c r="D990" s="307"/>
    </row>
    <row r="991" spans="2:4" ht="24" customHeight="1" x14ac:dyDescent="0.2">
      <c r="B991" s="312"/>
      <c r="C991" s="295"/>
      <c r="D991" s="307"/>
    </row>
    <row r="992" spans="2:4" ht="24" customHeight="1" x14ac:dyDescent="0.2">
      <c r="B992" s="312"/>
      <c r="C992" s="295"/>
      <c r="D992" s="307"/>
    </row>
    <row r="993" spans="2:4" ht="24" customHeight="1" x14ac:dyDescent="0.2">
      <c r="B993" s="312"/>
      <c r="C993" s="295"/>
      <c r="D993" s="307"/>
    </row>
    <row r="994" spans="2:4" ht="24" customHeight="1" x14ac:dyDescent="0.2">
      <c r="B994" s="312"/>
      <c r="C994" s="295"/>
      <c r="D994" s="307"/>
    </row>
    <row r="995" spans="2:4" ht="24" customHeight="1" x14ac:dyDescent="0.2">
      <c r="B995" s="312"/>
      <c r="C995" s="295"/>
      <c r="D995" s="307"/>
    </row>
    <row r="996" spans="2:4" ht="24" customHeight="1" x14ac:dyDescent="0.2">
      <c r="B996" s="312"/>
      <c r="C996" s="295"/>
      <c r="D996" s="307"/>
    </row>
    <row r="997" spans="2:4" ht="24" customHeight="1" x14ac:dyDescent="0.2">
      <c r="B997" s="312"/>
      <c r="C997" s="295"/>
      <c r="D997" s="307"/>
    </row>
    <row r="998" spans="2:4" ht="24" customHeight="1" x14ac:dyDescent="0.2">
      <c r="B998" s="312"/>
      <c r="C998" s="295"/>
      <c r="D998" s="307"/>
    </row>
    <row r="999" spans="2:4" ht="24" customHeight="1" x14ac:dyDescent="0.2">
      <c r="B999" s="312"/>
      <c r="C999" s="295"/>
      <c r="D999" s="307"/>
    </row>
    <row r="1000" spans="2:4" ht="24" customHeight="1" x14ac:dyDescent="0.2">
      <c r="B1000" s="312"/>
      <c r="C1000" s="295"/>
      <c r="D1000" s="307"/>
    </row>
    <row r="1001" spans="2:4" ht="24" customHeight="1" x14ac:dyDescent="0.2">
      <c r="B1001" s="312"/>
      <c r="C1001" s="295"/>
      <c r="D1001" s="307"/>
    </row>
    <row r="1002" spans="2:4" ht="24" customHeight="1" x14ac:dyDescent="0.2">
      <c r="B1002" s="312"/>
      <c r="C1002" s="295"/>
      <c r="D1002" s="307"/>
    </row>
    <row r="1003" spans="2:4" ht="24" customHeight="1" x14ac:dyDescent="0.2">
      <c r="B1003" s="312"/>
      <c r="C1003" s="295"/>
      <c r="D1003" s="307"/>
    </row>
    <row r="1004" spans="2:4" ht="24" customHeight="1" x14ac:dyDescent="0.2">
      <c r="B1004" s="312"/>
      <c r="C1004" s="295"/>
      <c r="D1004" s="307"/>
    </row>
    <row r="1005" spans="2:4" ht="24" customHeight="1" x14ac:dyDescent="0.2">
      <c r="B1005" s="312"/>
      <c r="C1005" s="295"/>
      <c r="D1005" s="307"/>
    </row>
    <row r="1006" spans="2:4" ht="24" customHeight="1" x14ac:dyDescent="0.2">
      <c r="B1006" s="312"/>
      <c r="C1006" s="295"/>
      <c r="D1006" s="307"/>
    </row>
    <row r="1007" spans="2:4" ht="24" customHeight="1" x14ac:dyDescent="0.2">
      <c r="B1007" s="312"/>
      <c r="C1007" s="295"/>
      <c r="D1007" s="307"/>
    </row>
    <row r="1008" spans="2:4" ht="24" customHeight="1" x14ac:dyDescent="0.2">
      <c r="B1008" s="312"/>
      <c r="C1008" s="295"/>
      <c r="D1008" s="307"/>
    </row>
    <row r="1009" spans="2:4" ht="24" customHeight="1" x14ac:dyDescent="0.2">
      <c r="B1009" s="312"/>
      <c r="C1009" s="295"/>
      <c r="D1009" s="307"/>
    </row>
    <row r="1010" spans="2:4" ht="24" customHeight="1" x14ac:dyDescent="0.2">
      <c r="B1010" s="312"/>
      <c r="C1010" s="295"/>
      <c r="D1010" s="307"/>
    </row>
    <row r="1011" spans="2:4" ht="24" customHeight="1" x14ac:dyDescent="0.2">
      <c r="B1011" s="312"/>
      <c r="C1011" s="295"/>
      <c r="D1011" s="307"/>
    </row>
    <row r="1012" spans="2:4" ht="24" customHeight="1" x14ac:dyDescent="0.2">
      <c r="B1012" s="312"/>
      <c r="C1012" s="295"/>
      <c r="D1012" s="307"/>
    </row>
    <row r="1013" spans="2:4" ht="24" customHeight="1" x14ac:dyDescent="0.2">
      <c r="B1013" s="312"/>
      <c r="C1013" s="295"/>
      <c r="D1013" s="307"/>
    </row>
    <row r="1014" spans="2:4" ht="24" customHeight="1" x14ac:dyDescent="0.2">
      <c r="B1014" s="312"/>
      <c r="C1014" s="295"/>
      <c r="D1014" s="307"/>
    </row>
    <row r="1015" spans="2:4" ht="24" customHeight="1" x14ac:dyDescent="0.2">
      <c r="B1015" s="312"/>
      <c r="C1015" s="295"/>
      <c r="D1015" s="307"/>
    </row>
    <row r="1016" spans="2:4" ht="24" customHeight="1" x14ac:dyDescent="0.2">
      <c r="B1016" s="312"/>
      <c r="C1016" s="295"/>
      <c r="D1016" s="307"/>
    </row>
    <row r="1017" spans="2:4" ht="24" customHeight="1" x14ac:dyDescent="0.2">
      <c r="B1017" s="312"/>
      <c r="C1017" s="295"/>
      <c r="D1017" s="307"/>
    </row>
    <row r="1018" spans="2:4" ht="24" customHeight="1" x14ac:dyDescent="0.2">
      <c r="B1018" s="312"/>
      <c r="C1018" s="295"/>
      <c r="D1018" s="307"/>
    </row>
    <row r="1019" spans="2:4" ht="24" customHeight="1" x14ac:dyDescent="0.2">
      <c r="B1019" s="312"/>
      <c r="C1019" s="295"/>
      <c r="D1019" s="307"/>
    </row>
    <row r="1020" spans="2:4" ht="24" customHeight="1" x14ac:dyDescent="0.2">
      <c r="B1020" s="312"/>
      <c r="C1020" s="295"/>
      <c r="D1020" s="307"/>
    </row>
    <row r="1021" spans="2:4" ht="24" customHeight="1" x14ac:dyDescent="0.2">
      <c r="B1021" s="312"/>
      <c r="C1021" s="295"/>
      <c r="D1021" s="307"/>
    </row>
    <row r="1022" spans="2:4" ht="24" customHeight="1" x14ac:dyDescent="0.2">
      <c r="B1022" s="312"/>
      <c r="C1022" s="295"/>
      <c r="D1022" s="307"/>
    </row>
    <row r="1023" spans="2:4" ht="24" customHeight="1" x14ac:dyDescent="0.2">
      <c r="B1023" s="312"/>
      <c r="C1023" s="295"/>
      <c r="D1023" s="307"/>
    </row>
    <row r="1024" spans="2:4" ht="24" customHeight="1" x14ac:dyDescent="0.2">
      <c r="B1024" s="312"/>
      <c r="C1024" s="295"/>
      <c r="D1024" s="307"/>
    </row>
    <row r="1025" spans="2:4" ht="24" customHeight="1" x14ac:dyDescent="0.2">
      <c r="B1025" s="312"/>
      <c r="C1025" s="295"/>
      <c r="D1025" s="307"/>
    </row>
    <row r="1026" spans="2:4" ht="24" customHeight="1" x14ac:dyDescent="0.2">
      <c r="B1026" s="312"/>
      <c r="C1026" s="295"/>
      <c r="D1026" s="307"/>
    </row>
    <row r="1027" spans="2:4" ht="24" customHeight="1" x14ac:dyDescent="0.2">
      <c r="B1027" s="312"/>
      <c r="C1027" s="295"/>
      <c r="D1027" s="307"/>
    </row>
    <row r="1028" spans="2:4" ht="24" customHeight="1" x14ac:dyDescent="0.2">
      <c r="B1028" s="312"/>
      <c r="C1028" s="295"/>
      <c r="D1028" s="307"/>
    </row>
    <row r="1029" spans="2:4" ht="24" customHeight="1" x14ac:dyDescent="0.2">
      <c r="B1029" s="312"/>
      <c r="C1029" s="295"/>
      <c r="D1029" s="307"/>
    </row>
    <row r="1030" spans="2:4" ht="24" customHeight="1" x14ac:dyDescent="0.2">
      <c r="B1030" s="312"/>
      <c r="C1030" s="295"/>
      <c r="D1030" s="307"/>
    </row>
    <row r="1031" spans="2:4" ht="24" customHeight="1" x14ac:dyDescent="0.2">
      <c r="B1031" s="312"/>
      <c r="C1031" s="295"/>
      <c r="D1031" s="307"/>
    </row>
    <row r="1032" spans="2:4" ht="24" customHeight="1" x14ac:dyDescent="0.2">
      <c r="B1032" s="312"/>
      <c r="C1032" s="295"/>
      <c r="D1032" s="307"/>
    </row>
    <row r="1033" spans="2:4" ht="24" customHeight="1" x14ac:dyDescent="0.2">
      <c r="B1033" s="312"/>
      <c r="C1033" s="295"/>
      <c r="D1033" s="307"/>
    </row>
    <row r="1034" spans="2:4" ht="24" customHeight="1" x14ac:dyDescent="0.2">
      <c r="B1034" s="312"/>
      <c r="C1034" s="295"/>
      <c r="D1034" s="307"/>
    </row>
    <row r="1035" spans="2:4" ht="24" customHeight="1" x14ac:dyDescent="0.2">
      <c r="B1035" s="312"/>
      <c r="C1035" s="295"/>
      <c r="D1035" s="307"/>
    </row>
    <row r="1036" spans="2:4" ht="24" customHeight="1" x14ac:dyDescent="0.2">
      <c r="B1036" s="312"/>
      <c r="C1036" s="295"/>
      <c r="D1036" s="307"/>
    </row>
    <row r="1037" spans="2:4" ht="24" customHeight="1" x14ac:dyDescent="0.2">
      <c r="B1037" s="312"/>
      <c r="C1037" s="295"/>
      <c r="D1037" s="307"/>
    </row>
    <row r="1038" spans="2:4" ht="24" customHeight="1" x14ac:dyDescent="0.2">
      <c r="B1038" s="312"/>
      <c r="C1038" s="295"/>
      <c r="D1038" s="307"/>
    </row>
    <row r="1039" spans="2:4" ht="24" customHeight="1" x14ac:dyDescent="0.2">
      <c r="B1039" s="312"/>
      <c r="C1039" s="295"/>
      <c r="D1039" s="307"/>
    </row>
    <row r="1040" spans="2:4" ht="24" customHeight="1" x14ac:dyDescent="0.2">
      <c r="B1040" s="312"/>
      <c r="C1040" s="295"/>
      <c r="D1040" s="307"/>
    </row>
    <row r="1041" spans="2:4" ht="24" customHeight="1" x14ac:dyDescent="0.2">
      <c r="B1041" s="312"/>
      <c r="C1041" s="295"/>
      <c r="D1041" s="307"/>
    </row>
    <row r="1042" spans="2:4" ht="24" customHeight="1" x14ac:dyDescent="0.2">
      <c r="B1042" s="312"/>
      <c r="C1042" s="295"/>
      <c r="D1042" s="307"/>
    </row>
    <row r="1043" spans="2:4" ht="24" customHeight="1" x14ac:dyDescent="0.2">
      <c r="B1043" s="312"/>
      <c r="C1043" s="295"/>
      <c r="D1043" s="307"/>
    </row>
    <row r="1044" spans="2:4" ht="24" customHeight="1" x14ac:dyDescent="0.2">
      <c r="B1044" s="312"/>
      <c r="C1044" s="295"/>
      <c r="D1044" s="307"/>
    </row>
    <row r="1045" spans="2:4" ht="24" customHeight="1" x14ac:dyDescent="0.2">
      <c r="B1045" s="312"/>
      <c r="C1045" s="295"/>
      <c r="D1045" s="307"/>
    </row>
    <row r="1046" spans="2:4" ht="24" customHeight="1" x14ac:dyDescent="0.2">
      <c r="B1046" s="312"/>
      <c r="C1046" s="295"/>
      <c r="D1046" s="307"/>
    </row>
    <row r="1047" spans="2:4" ht="24" customHeight="1" x14ac:dyDescent="0.2">
      <c r="B1047" s="312"/>
      <c r="C1047" s="295"/>
      <c r="D1047" s="307"/>
    </row>
    <row r="1048" spans="2:4" ht="24" customHeight="1" x14ac:dyDescent="0.2">
      <c r="B1048" s="312"/>
      <c r="C1048" s="295"/>
      <c r="D1048" s="307"/>
    </row>
    <row r="1049" spans="2:4" ht="24" customHeight="1" x14ac:dyDescent="0.2">
      <c r="B1049" s="312"/>
      <c r="C1049" s="295"/>
      <c r="D1049" s="307"/>
    </row>
    <row r="1050" spans="2:4" ht="24" customHeight="1" x14ac:dyDescent="0.2">
      <c r="B1050" s="312"/>
      <c r="C1050" s="295"/>
      <c r="D1050" s="307"/>
    </row>
    <row r="1051" spans="2:4" ht="24" customHeight="1" x14ac:dyDescent="0.2">
      <c r="B1051" s="312"/>
      <c r="C1051" s="295"/>
      <c r="D1051" s="307"/>
    </row>
    <row r="1052" spans="2:4" ht="24" customHeight="1" x14ac:dyDescent="0.2">
      <c r="B1052" s="312"/>
      <c r="C1052" s="295"/>
      <c r="D1052" s="307"/>
    </row>
    <row r="1053" spans="2:4" ht="24" customHeight="1" x14ac:dyDescent="0.2">
      <c r="B1053" s="312"/>
      <c r="C1053" s="295"/>
      <c r="D1053" s="307"/>
    </row>
    <row r="1054" spans="2:4" ht="24" customHeight="1" x14ac:dyDescent="0.2">
      <c r="B1054" s="312"/>
      <c r="C1054" s="295"/>
      <c r="D1054" s="307"/>
    </row>
    <row r="1055" spans="2:4" ht="24" customHeight="1" x14ac:dyDescent="0.2">
      <c r="B1055" s="312"/>
      <c r="C1055" s="295"/>
      <c r="D1055" s="307"/>
    </row>
    <row r="1056" spans="2:4" ht="24" customHeight="1" x14ac:dyDescent="0.2">
      <c r="B1056" s="312"/>
      <c r="C1056" s="295"/>
      <c r="D1056" s="307"/>
    </row>
    <row r="1057" spans="2:4" ht="24" customHeight="1" x14ac:dyDescent="0.2">
      <c r="B1057" s="312"/>
      <c r="C1057" s="295"/>
      <c r="D1057" s="307"/>
    </row>
    <row r="1058" spans="2:4" ht="24" customHeight="1" x14ac:dyDescent="0.2">
      <c r="B1058" s="312"/>
      <c r="C1058" s="295"/>
      <c r="D1058" s="307"/>
    </row>
    <row r="1059" spans="2:4" ht="24" customHeight="1" x14ac:dyDescent="0.2">
      <c r="B1059" s="312"/>
      <c r="C1059" s="295"/>
      <c r="D1059" s="307"/>
    </row>
    <row r="1060" spans="2:4" ht="24" customHeight="1" x14ac:dyDescent="0.2">
      <c r="B1060" s="312"/>
      <c r="C1060" s="295"/>
      <c r="D1060" s="307"/>
    </row>
    <row r="1061" spans="2:4" ht="24" customHeight="1" x14ac:dyDescent="0.2">
      <c r="B1061" s="312"/>
      <c r="C1061" s="295"/>
      <c r="D1061" s="307"/>
    </row>
    <row r="1062" spans="2:4" ht="24" customHeight="1" x14ac:dyDescent="0.2">
      <c r="B1062" s="312"/>
      <c r="C1062" s="295"/>
      <c r="D1062" s="307"/>
    </row>
    <row r="1063" spans="2:4" ht="24" customHeight="1" x14ac:dyDescent="0.2">
      <c r="B1063" s="312"/>
      <c r="C1063" s="295"/>
      <c r="D1063" s="307"/>
    </row>
    <row r="1064" spans="2:4" ht="24" customHeight="1" x14ac:dyDescent="0.2">
      <c r="B1064" s="312"/>
      <c r="C1064" s="295"/>
      <c r="D1064" s="307"/>
    </row>
    <row r="1065" spans="2:4" ht="24" customHeight="1" x14ac:dyDescent="0.2">
      <c r="B1065" s="312"/>
      <c r="C1065" s="295"/>
      <c r="D1065" s="307"/>
    </row>
    <row r="1066" spans="2:4" ht="24" customHeight="1" x14ac:dyDescent="0.2">
      <c r="B1066" s="312"/>
      <c r="C1066" s="295"/>
      <c r="D1066" s="307"/>
    </row>
    <row r="1067" spans="2:4" ht="24" customHeight="1" x14ac:dyDescent="0.2">
      <c r="B1067" s="312"/>
      <c r="C1067" s="295"/>
      <c r="D1067" s="307"/>
    </row>
    <row r="1068" spans="2:4" ht="24" customHeight="1" x14ac:dyDescent="0.2">
      <c r="B1068" s="312"/>
      <c r="C1068" s="295"/>
      <c r="D1068" s="307"/>
    </row>
    <row r="1069" spans="2:4" ht="24" customHeight="1" x14ac:dyDescent="0.2">
      <c r="B1069" s="312"/>
      <c r="C1069" s="295"/>
      <c r="D1069" s="307"/>
    </row>
    <row r="1070" spans="2:4" ht="24" customHeight="1" x14ac:dyDescent="0.2">
      <c r="B1070" s="312"/>
      <c r="C1070" s="295"/>
      <c r="D1070" s="307"/>
    </row>
    <row r="1071" spans="2:4" ht="24" customHeight="1" x14ac:dyDescent="0.2">
      <c r="B1071" s="312"/>
      <c r="C1071" s="295"/>
      <c r="D1071" s="307"/>
    </row>
    <row r="1072" spans="2:4" ht="24" customHeight="1" x14ac:dyDescent="0.2">
      <c r="B1072" s="312"/>
      <c r="C1072" s="295"/>
      <c r="D1072" s="307"/>
    </row>
    <row r="1073" spans="2:4" ht="24" customHeight="1" x14ac:dyDescent="0.2">
      <c r="B1073" s="312"/>
      <c r="C1073" s="295"/>
      <c r="D1073" s="307"/>
    </row>
    <row r="1074" spans="2:4" ht="24" customHeight="1" x14ac:dyDescent="0.2">
      <c r="B1074" s="312"/>
      <c r="C1074" s="295"/>
      <c r="D1074" s="307"/>
    </row>
    <row r="1075" spans="2:4" ht="24" customHeight="1" x14ac:dyDescent="0.2">
      <c r="B1075" s="312"/>
      <c r="C1075" s="295"/>
      <c r="D1075" s="307"/>
    </row>
    <row r="1076" spans="2:4" ht="24" customHeight="1" x14ac:dyDescent="0.2">
      <c r="B1076" s="312"/>
      <c r="C1076" s="295"/>
      <c r="D1076" s="307"/>
    </row>
    <row r="1077" spans="2:4" ht="24" customHeight="1" x14ac:dyDescent="0.2">
      <c r="B1077" s="312"/>
      <c r="C1077" s="295"/>
      <c r="D1077" s="307"/>
    </row>
    <row r="1078" spans="2:4" ht="24" customHeight="1" x14ac:dyDescent="0.2">
      <c r="B1078" s="312"/>
      <c r="C1078" s="295"/>
      <c r="D1078" s="307"/>
    </row>
    <row r="1079" spans="2:4" ht="24" customHeight="1" x14ac:dyDescent="0.2">
      <c r="B1079" s="312"/>
      <c r="C1079" s="295"/>
      <c r="D1079" s="307"/>
    </row>
    <row r="1080" spans="2:4" ht="24" customHeight="1" x14ac:dyDescent="0.2">
      <c r="B1080" s="312"/>
      <c r="C1080" s="295"/>
      <c r="D1080" s="307"/>
    </row>
    <row r="1081" spans="2:4" ht="24" customHeight="1" x14ac:dyDescent="0.2">
      <c r="B1081" s="312"/>
      <c r="C1081" s="295"/>
      <c r="D1081" s="307"/>
    </row>
    <row r="1082" spans="2:4" ht="24" customHeight="1" x14ac:dyDescent="0.2">
      <c r="B1082" s="312"/>
      <c r="C1082" s="295"/>
      <c r="D1082" s="307"/>
    </row>
    <row r="1083" spans="2:4" ht="24" customHeight="1" x14ac:dyDescent="0.2">
      <c r="B1083" s="312"/>
      <c r="C1083" s="295"/>
      <c r="D1083" s="307"/>
    </row>
    <row r="1084" spans="2:4" ht="24" customHeight="1" x14ac:dyDescent="0.2">
      <c r="B1084" s="312"/>
      <c r="C1084" s="295"/>
      <c r="D1084" s="307"/>
    </row>
    <row r="1085" spans="2:4" ht="24" customHeight="1" x14ac:dyDescent="0.2">
      <c r="B1085" s="312"/>
      <c r="C1085" s="295"/>
      <c r="D1085" s="307"/>
    </row>
    <row r="1086" spans="2:4" ht="24" customHeight="1" x14ac:dyDescent="0.2">
      <c r="B1086" s="312"/>
      <c r="C1086" s="295"/>
      <c r="D1086" s="307"/>
    </row>
    <row r="1087" spans="2:4" ht="24" customHeight="1" x14ac:dyDescent="0.2">
      <c r="B1087" s="312"/>
      <c r="C1087" s="295"/>
      <c r="D1087" s="307"/>
    </row>
    <row r="1088" spans="2:4" ht="24" customHeight="1" x14ac:dyDescent="0.2">
      <c r="B1088" s="312"/>
      <c r="C1088" s="295"/>
      <c r="D1088" s="307"/>
    </row>
    <row r="1089" spans="2:4" ht="24" customHeight="1" x14ac:dyDescent="0.2">
      <c r="B1089" s="312"/>
      <c r="C1089" s="295"/>
      <c r="D1089" s="307"/>
    </row>
    <row r="1090" spans="2:4" ht="24" customHeight="1" x14ac:dyDescent="0.2">
      <c r="B1090" s="312"/>
      <c r="C1090" s="295"/>
      <c r="D1090" s="307"/>
    </row>
    <row r="1091" spans="2:4" ht="24" customHeight="1" x14ac:dyDescent="0.2">
      <c r="B1091" s="312"/>
      <c r="C1091" s="295"/>
      <c r="D1091" s="307"/>
    </row>
    <row r="1092" spans="2:4" ht="24" customHeight="1" x14ac:dyDescent="0.2">
      <c r="B1092" s="312"/>
      <c r="C1092" s="295"/>
      <c r="D1092" s="307"/>
    </row>
    <row r="1093" spans="2:4" ht="24" customHeight="1" x14ac:dyDescent="0.2">
      <c r="B1093" s="312"/>
      <c r="C1093" s="295"/>
      <c r="D1093" s="307"/>
    </row>
    <row r="1094" spans="2:4" ht="24" customHeight="1" x14ac:dyDescent="0.2">
      <c r="B1094" s="312"/>
      <c r="C1094" s="295"/>
      <c r="D1094" s="307"/>
    </row>
    <row r="1095" spans="2:4" ht="24" customHeight="1" x14ac:dyDescent="0.2">
      <c r="B1095" s="312"/>
      <c r="C1095" s="295"/>
      <c r="D1095" s="307"/>
    </row>
    <row r="1096" spans="2:4" ht="24" customHeight="1" x14ac:dyDescent="0.2">
      <c r="B1096" s="312"/>
      <c r="C1096" s="295"/>
      <c r="D1096" s="307"/>
    </row>
    <row r="1097" spans="2:4" ht="24" customHeight="1" x14ac:dyDescent="0.2">
      <c r="B1097" s="312"/>
      <c r="C1097" s="295"/>
      <c r="D1097" s="307"/>
    </row>
    <row r="1098" spans="2:4" ht="24" customHeight="1" x14ac:dyDescent="0.2">
      <c r="B1098" s="312"/>
      <c r="C1098" s="295"/>
      <c r="D1098" s="307"/>
    </row>
    <row r="1099" spans="2:4" ht="24" customHeight="1" x14ac:dyDescent="0.2">
      <c r="B1099" s="312"/>
      <c r="C1099" s="295"/>
      <c r="D1099" s="307"/>
    </row>
    <row r="1100" spans="2:4" ht="24" customHeight="1" x14ac:dyDescent="0.2">
      <c r="B1100" s="312"/>
      <c r="C1100" s="295"/>
      <c r="D1100" s="307"/>
    </row>
    <row r="1101" spans="2:4" ht="24" customHeight="1" x14ac:dyDescent="0.2">
      <c r="B1101" s="312"/>
      <c r="C1101" s="295"/>
      <c r="D1101" s="307"/>
    </row>
    <row r="1102" spans="2:4" ht="24" customHeight="1" x14ac:dyDescent="0.2">
      <c r="B1102" s="312"/>
      <c r="C1102" s="295"/>
      <c r="D1102" s="307"/>
    </row>
    <row r="1103" spans="2:4" ht="24" customHeight="1" x14ac:dyDescent="0.2">
      <c r="B1103" s="312"/>
      <c r="C1103" s="295"/>
      <c r="D1103" s="307"/>
    </row>
    <row r="1104" spans="2:4" ht="24" customHeight="1" x14ac:dyDescent="0.2">
      <c r="B1104" s="312"/>
      <c r="C1104" s="295"/>
      <c r="D1104" s="307"/>
    </row>
    <row r="1105" spans="2:4" ht="24" customHeight="1" x14ac:dyDescent="0.2">
      <c r="B1105" s="312"/>
      <c r="C1105" s="295"/>
      <c r="D1105" s="307"/>
    </row>
    <row r="1106" spans="2:4" ht="24" customHeight="1" x14ac:dyDescent="0.2">
      <c r="B1106" s="312"/>
      <c r="C1106" s="295"/>
      <c r="D1106" s="307"/>
    </row>
    <row r="1107" spans="2:4" ht="24" customHeight="1" x14ac:dyDescent="0.2">
      <c r="B1107" s="312"/>
      <c r="C1107" s="295"/>
      <c r="D1107" s="307"/>
    </row>
    <row r="1108" spans="2:4" ht="24" customHeight="1" x14ac:dyDescent="0.2">
      <c r="B1108" s="312"/>
      <c r="C1108" s="295"/>
      <c r="D1108" s="307"/>
    </row>
    <row r="1109" spans="2:4" ht="24" customHeight="1" x14ac:dyDescent="0.2">
      <c r="B1109" s="312"/>
      <c r="C1109" s="295"/>
      <c r="D1109" s="307"/>
    </row>
    <row r="1110" spans="2:4" ht="24" customHeight="1" x14ac:dyDescent="0.2">
      <c r="B1110" s="312"/>
      <c r="C1110" s="295"/>
      <c r="D1110" s="307"/>
    </row>
    <row r="1111" spans="2:4" ht="24" customHeight="1" x14ac:dyDescent="0.2">
      <c r="B1111" s="312"/>
      <c r="C1111" s="295"/>
      <c r="D1111" s="307"/>
    </row>
    <row r="1112" spans="2:4" ht="24" customHeight="1" x14ac:dyDescent="0.2">
      <c r="B1112" s="312"/>
      <c r="C1112" s="295"/>
      <c r="D1112" s="307"/>
    </row>
    <row r="1113" spans="2:4" ht="24" customHeight="1" x14ac:dyDescent="0.2">
      <c r="B1113" s="312"/>
      <c r="C1113" s="295"/>
      <c r="D1113" s="307"/>
    </row>
    <row r="1114" spans="2:4" ht="24" customHeight="1" x14ac:dyDescent="0.2">
      <c r="B1114" s="312"/>
      <c r="C1114" s="295"/>
      <c r="D1114" s="307"/>
    </row>
    <row r="1115" spans="2:4" ht="24" customHeight="1" x14ac:dyDescent="0.2">
      <c r="B1115" s="312"/>
      <c r="C1115" s="295"/>
      <c r="D1115" s="307"/>
    </row>
    <row r="1116" spans="2:4" ht="24" customHeight="1" x14ac:dyDescent="0.2">
      <c r="B1116" s="312"/>
      <c r="C1116" s="295"/>
      <c r="D1116" s="307"/>
    </row>
    <row r="1117" spans="2:4" ht="24" customHeight="1" x14ac:dyDescent="0.2">
      <c r="B1117" s="312"/>
      <c r="C1117" s="295"/>
      <c r="D1117" s="307"/>
    </row>
    <row r="1118" spans="2:4" ht="24" customHeight="1" x14ac:dyDescent="0.2">
      <c r="B1118" s="312"/>
      <c r="C1118" s="295"/>
      <c r="D1118" s="307"/>
    </row>
    <row r="1119" spans="2:4" ht="24" customHeight="1" x14ac:dyDescent="0.2">
      <c r="B1119" s="312"/>
      <c r="C1119" s="295"/>
      <c r="D1119" s="307"/>
    </row>
    <row r="1120" spans="2:4" ht="24" customHeight="1" x14ac:dyDescent="0.2">
      <c r="B1120" s="312"/>
      <c r="C1120" s="295"/>
      <c r="D1120" s="307"/>
    </row>
    <row r="1121" spans="2:4" ht="24" customHeight="1" x14ac:dyDescent="0.2">
      <c r="B1121" s="312"/>
      <c r="C1121" s="295"/>
      <c r="D1121" s="307"/>
    </row>
    <row r="1122" spans="2:4" ht="24" customHeight="1" x14ac:dyDescent="0.2">
      <c r="B1122" s="312"/>
      <c r="C1122" s="295"/>
      <c r="D1122" s="307"/>
    </row>
    <row r="1123" spans="2:4" ht="24" customHeight="1" x14ac:dyDescent="0.2">
      <c r="B1123" s="312"/>
      <c r="C1123" s="295"/>
      <c r="D1123" s="307"/>
    </row>
    <row r="1124" spans="2:4" ht="24" customHeight="1" x14ac:dyDescent="0.2">
      <c r="B1124" s="312"/>
      <c r="C1124" s="295"/>
      <c r="D1124" s="307"/>
    </row>
    <row r="1125" spans="2:4" ht="24" customHeight="1" x14ac:dyDescent="0.2">
      <c r="B1125" s="312"/>
      <c r="C1125" s="295"/>
      <c r="D1125" s="307"/>
    </row>
    <row r="1126" spans="2:4" ht="24" customHeight="1" x14ac:dyDescent="0.2">
      <c r="B1126" s="312"/>
      <c r="C1126" s="295"/>
      <c r="D1126" s="307"/>
    </row>
    <row r="1127" spans="2:4" ht="24" customHeight="1" x14ac:dyDescent="0.2">
      <c r="B1127" s="312"/>
      <c r="C1127" s="295"/>
      <c r="D1127" s="307"/>
    </row>
    <row r="1128" spans="2:4" ht="24" customHeight="1" x14ac:dyDescent="0.2">
      <c r="B1128" s="312"/>
      <c r="C1128" s="295"/>
      <c r="D1128" s="307"/>
    </row>
    <row r="1129" spans="2:4" ht="24" customHeight="1" x14ac:dyDescent="0.2">
      <c r="B1129" s="312"/>
      <c r="C1129" s="295"/>
      <c r="D1129" s="307"/>
    </row>
    <row r="1130" spans="2:4" ht="24" customHeight="1" x14ac:dyDescent="0.2">
      <c r="B1130" s="312"/>
      <c r="C1130" s="295"/>
      <c r="D1130" s="307"/>
    </row>
    <row r="1131" spans="2:4" ht="24" customHeight="1" x14ac:dyDescent="0.2">
      <c r="B1131" s="312"/>
      <c r="C1131" s="295"/>
      <c r="D1131" s="307"/>
    </row>
    <row r="1132" spans="2:4" ht="24" customHeight="1" x14ac:dyDescent="0.2">
      <c r="B1132" s="312"/>
      <c r="C1132" s="295"/>
      <c r="D1132" s="307"/>
    </row>
    <row r="1133" spans="2:4" ht="24" customHeight="1" x14ac:dyDescent="0.2">
      <c r="B1133" s="312"/>
      <c r="C1133" s="295"/>
      <c r="D1133" s="307"/>
    </row>
    <row r="1134" spans="2:4" ht="24" customHeight="1" x14ac:dyDescent="0.2">
      <c r="B1134" s="312"/>
      <c r="C1134" s="295"/>
      <c r="D1134" s="307"/>
    </row>
    <row r="1135" spans="2:4" ht="24" customHeight="1" x14ac:dyDescent="0.2">
      <c r="B1135" s="312"/>
      <c r="C1135" s="295"/>
      <c r="D1135" s="307"/>
    </row>
    <row r="1136" spans="2:4" ht="24" customHeight="1" x14ac:dyDescent="0.2">
      <c r="B1136" s="312"/>
      <c r="C1136" s="295"/>
      <c r="D1136" s="307"/>
    </row>
    <row r="1137" spans="2:4" ht="24" customHeight="1" x14ac:dyDescent="0.2">
      <c r="B1137" s="312"/>
      <c r="C1137" s="295"/>
      <c r="D1137" s="307"/>
    </row>
    <row r="1138" spans="2:4" ht="24" customHeight="1" x14ac:dyDescent="0.2">
      <c r="B1138" s="312"/>
      <c r="C1138" s="295"/>
      <c r="D1138" s="307"/>
    </row>
    <row r="1139" spans="2:4" ht="24" customHeight="1" x14ac:dyDescent="0.2">
      <c r="B1139" s="312"/>
      <c r="C1139" s="295"/>
      <c r="D1139" s="307"/>
    </row>
    <row r="1140" spans="2:4" ht="24" customHeight="1" x14ac:dyDescent="0.2">
      <c r="B1140" s="312"/>
      <c r="C1140" s="295"/>
      <c r="D1140" s="307"/>
    </row>
    <row r="1141" spans="2:4" ht="24" customHeight="1" x14ac:dyDescent="0.2">
      <c r="B1141" s="312"/>
      <c r="C1141" s="295"/>
      <c r="D1141" s="307"/>
    </row>
    <row r="1142" spans="2:4" ht="24" customHeight="1" x14ac:dyDescent="0.2">
      <c r="B1142" s="312"/>
      <c r="C1142" s="295"/>
      <c r="D1142" s="307"/>
    </row>
    <row r="1143" spans="2:4" ht="24" customHeight="1" x14ac:dyDescent="0.2">
      <c r="B1143" s="312"/>
      <c r="C1143" s="295"/>
      <c r="D1143" s="307"/>
    </row>
    <row r="1144" spans="2:4" ht="24" customHeight="1" x14ac:dyDescent="0.2">
      <c r="B1144" s="312"/>
      <c r="C1144" s="295"/>
      <c r="D1144" s="307"/>
    </row>
    <row r="1145" spans="2:4" ht="24" customHeight="1" x14ac:dyDescent="0.2">
      <c r="B1145" s="312"/>
      <c r="C1145" s="295"/>
      <c r="D1145" s="307"/>
    </row>
    <row r="1146" spans="2:4" ht="24" customHeight="1" x14ac:dyDescent="0.2">
      <c r="B1146" s="312"/>
      <c r="C1146" s="295"/>
      <c r="D1146" s="307"/>
    </row>
    <row r="1147" spans="2:4" ht="24" customHeight="1" x14ac:dyDescent="0.2">
      <c r="B1147" s="312"/>
      <c r="C1147" s="295"/>
      <c r="D1147" s="307"/>
    </row>
    <row r="1148" spans="2:4" ht="24" customHeight="1" x14ac:dyDescent="0.2">
      <c r="B1148" s="312"/>
      <c r="C1148" s="295"/>
      <c r="D1148" s="307"/>
    </row>
    <row r="1149" spans="2:4" ht="24" customHeight="1" x14ac:dyDescent="0.2">
      <c r="B1149" s="312"/>
      <c r="C1149" s="295"/>
      <c r="D1149" s="307"/>
    </row>
    <row r="1150" spans="2:4" ht="24" customHeight="1" x14ac:dyDescent="0.2">
      <c r="B1150" s="312"/>
      <c r="C1150" s="295"/>
      <c r="D1150" s="307"/>
    </row>
    <row r="1151" spans="2:4" ht="24" customHeight="1" x14ac:dyDescent="0.2">
      <c r="B1151" s="312"/>
      <c r="C1151" s="295"/>
      <c r="D1151" s="307"/>
    </row>
    <row r="1152" spans="2:4" ht="24" customHeight="1" x14ac:dyDescent="0.2">
      <c r="B1152" s="312"/>
      <c r="C1152" s="295"/>
      <c r="D1152" s="307"/>
    </row>
    <row r="1153" spans="2:4" ht="24" customHeight="1" x14ac:dyDescent="0.2">
      <c r="B1153" s="312"/>
      <c r="C1153" s="295"/>
      <c r="D1153" s="307"/>
    </row>
    <row r="1154" spans="2:4" ht="24" customHeight="1" x14ac:dyDescent="0.2">
      <c r="B1154" s="312"/>
      <c r="C1154" s="295"/>
      <c r="D1154" s="307"/>
    </row>
    <row r="1155" spans="2:4" ht="24" customHeight="1" x14ac:dyDescent="0.2">
      <c r="B1155" s="312"/>
      <c r="C1155" s="295"/>
      <c r="D1155" s="307"/>
    </row>
    <row r="1156" spans="2:4" ht="24" customHeight="1" x14ac:dyDescent="0.2">
      <c r="B1156" s="312"/>
      <c r="C1156" s="295"/>
      <c r="D1156" s="307"/>
    </row>
    <row r="1157" spans="2:4" ht="24" customHeight="1" x14ac:dyDescent="0.2">
      <c r="B1157" s="312"/>
      <c r="C1157" s="295"/>
      <c r="D1157" s="307"/>
    </row>
    <row r="1158" spans="2:4" ht="24" customHeight="1" x14ac:dyDescent="0.2">
      <c r="B1158" s="312"/>
      <c r="C1158" s="295"/>
      <c r="D1158" s="307"/>
    </row>
    <row r="1159" spans="2:4" ht="24" customHeight="1" x14ac:dyDescent="0.2">
      <c r="B1159" s="312"/>
      <c r="C1159" s="295"/>
      <c r="D1159" s="307"/>
    </row>
    <row r="1160" spans="2:4" ht="24" customHeight="1" x14ac:dyDescent="0.2">
      <c r="B1160" s="312"/>
      <c r="C1160" s="295"/>
      <c r="D1160" s="307"/>
    </row>
    <row r="1161" spans="2:4" ht="24" customHeight="1" x14ac:dyDescent="0.2">
      <c r="B1161" s="312"/>
      <c r="C1161" s="295"/>
      <c r="D1161" s="307"/>
    </row>
    <row r="1162" spans="2:4" ht="24" customHeight="1" x14ac:dyDescent="0.2">
      <c r="B1162" s="312"/>
      <c r="C1162" s="295"/>
      <c r="D1162" s="307"/>
    </row>
    <row r="1163" spans="2:4" ht="24" customHeight="1" x14ac:dyDescent="0.2">
      <c r="B1163" s="312"/>
      <c r="C1163" s="295"/>
      <c r="D1163" s="307"/>
    </row>
    <row r="1164" spans="2:4" ht="24" customHeight="1" x14ac:dyDescent="0.2">
      <c r="B1164" s="312"/>
      <c r="C1164" s="295"/>
      <c r="D1164" s="307"/>
    </row>
    <row r="1165" spans="2:4" ht="24" customHeight="1" x14ac:dyDescent="0.2">
      <c r="B1165" s="312"/>
      <c r="C1165" s="295"/>
      <c r="D1165" s="307"/>
    </row>
    <row r="1166" spans="2:4" ht="24" customHeight="1" x14ac:dyDescent="0.2">
      <c r="B1166" s="312"/>
      <c r="C1166" s="295"/>
      <c r="D1166" s="307"/>
    </row>
    <row r="1167" spans="2:4" ht="24" customHeight="1" x14ac:dyDescent="0.2">
      <c r="B1167" s="312"/>
      <c r="C1167" s="295"/>
      <c r="D1167" s="307"/>
    </row>
    <row r="1168" spans="2:4" ht="24" customHeight="1" x14ac:dyDescent="0.2">
      <c r="B1168" s="312"/>
      <c r="C1168" s="295"/>
      <c r="D1168" s="307"/>
    </row>
    <row r="1169" spans="2:4" ht="24" customHeight="1" x14ac:dyDescent="0.2">
      <c r="B1169" s="312"/>
      <c r="C1169" s="295"/>
      <c r="D1169" s="307"/>
    </row>
    <row r="1170" spans="2:4" ht="24" customHeight="1" x14ac:dyDescent="0.2">
      <c r="B1170" s="312"/>
      <c r="C1170" s="295"/>
      <c r="D1170" s="307"/>
    </row>
    <row r="1171" spans="2:4" ht="24" customHeight="1" x14ac:dyDescent="0.2">
      <c r="B1171" s="312"/>
      <c r="C1171" s="295"/>
      <c r="D1171" s="307"/>
    </row>
    <row r="1172" spans="2:4" ht="24" customHeight="1" x14ac:dyDescent="0.2">
      <c r="B1172" s="312"/>
      <c r="C1172" s="295"/>
      <c r="D1172" s="307"/>
    </row>
    <row r="1173" spans="2:4" ht="24" customHeight="1" x14ac:dyDescent="0.2">
      <c r="B1173" s="312"/>
      <c r="C1173" s="295"/>
      <c r="D1173" s="307"/>
    </row>
    <row r="1174" spans="2:4" ht="24" customHeight="1" x14ac:dyDescent="0.2">
      <c r="B1174" s="312"/>
      <c r="C1174" s="295"/>
      <c r="D1174" s="307"/>
    </row>
    <row r="1175" spans="2:4" ht="24" customHeight="1" x14ac:dyDescent="0.2">
      <c r="B1175" s="312"/>
      <c r="C1175" s="295"/>
      <c r="D1175" s="307"/>
    </row>
    <row r="1176" spans="2:4" ht="24" customHeight="1" x14ac:dyDescent="0.2">
      <c r="B1176" s="312"/>
      <c r="C1176" s="295"/>
      <c r="D1176" s="307"/>
    </row>
    <row r="1177" spans="2:4" ht="24" customHeight="1" x14ac:dyDescent="0.2">
      <c r="B1177" s="312"/>
      <c r="C1177" s="295"/>
      <c r="D1177" s="307"/>
    </row>
    <row r="1178" spans="2:4" ht="24" customHeight="1" x14ac:dyDescent="0.2">
      <c r="B1178" s="312"/>
      <c r="C1178" s="295"/>
      <c r="D1178" s="307"/>
    </row>
    <row r="1179" spans="2:4" ht="24" customHeight="1" x14ac:dyDescent="0.2">
      <c r="B1179" s="312"/>
      <c r="C1179" s="295"/>
      <c r="D1179" s="307"/>
    </row>
    <row r="1180" spans="2:4" ht="24" customHeight="1" x14ac:dyDescent="0.2">
      <c r="B1180" s="312"/>
      <c r="C1180" s="295"/>
      <c r="D1180" s="307"/>
    </row>
    <row r="1181" spans="2:4" ht="24" customHeight="1" x14ac:dyDescent="0.2">
      <c r="B1181" s="312"/>
      <c r="C1181" s="295"/>
      <c r="D1181" s="307"/>
    </row>
    <row r="1182" spans="2:4" ht="24" customHeight="1" x14ac:dyDescent="0.2">
      <c r="B1182" s="312"/>
      <c r="C1182" s="295"/>
      <c r="D1182" s="307"/>
    </row>
    <row r="1183" spans="2:4" ht="24" customHeight="1" x14ac:dyDescent="0.2">
      <c r="B1183" s="312"/>
      <c r="C1183" s="295"/>
      <c r="D1183" s="307"/>
    </row>
    <row r="1184" spans="2:4" ht="24" customHeight="1" x14ac:dyDescent="0.2">
      <c r="B1184" s="312"/>
      <c r="C1184" s="295"/>
      <c r="D1184" s="307"/>
    </row>
    <row r="1185" spans="2:4" ht="24" customHeight="1" x14ac:dyDescent="0.2">
      <c r="B1185" s="312"/>
      <c r="C1185" s="295"/>
      <c r="D1185" s="307"/>
    </row>
    <row r="1186" spans="2:4" ht="24" customHeight="1" x14ac:dyDescent="0.2">
      <c r="B1186" s="312"/>
      <c r="C1186" s="295"/>
      <c r="D1186" s="307"/>
    </row>
    <row r="1187" spans="2:4" ht="24" customHeight="1" x14ac:dyDescent="0.2">
      <c r="B1187" s="312"/>
      <c r="C1187" s="295"/>
      <c r="D1187" s="307"/>
    </row>
    <row r="1188" spans="2:4" ht="24" customHeight="1" x14ac:dyDescent="0.2">
      <c r="B1188" s="312"/>
      <c r="C1188" s="295"/>
      <c r="D1188" s="307"/>
    </row>
    <row r="1189" spans="2:4" ht="24" customHeight="1" x14ac:dyDescent="0.2">
      <c r="B1189" s="312"/>
      <c r="C1189" s="295"/>
      <c r="D1189" s="307"/>
    </row>
    <row r="1190" spans="2:4" ht="24" customHeight="1" x14ac:dyDescent="0.2">
      <c r="B1190" s="312"/>
      <c r="C1190" s="295"/>
      <c r="D1190" s="307"/>
    </row>
    <row r="1191" spans="2:4" ht="24" customHeight="1" x14ac:dyDescent="0.2">
      <c r="B1191" s="312"/>
      <c r="C1191" s="295"/>
      <c r="D1191" s="307"/>
    </row>
    <row r="1192" spans="2:4" ht="24" customHeight="1" x14ac:dyDescent="0.2">
      <c r="B1192" s="312"/>
      <c r="C1192" s="295"/>
      <c r="D1192" s="307"/>
    </row>
    <row r="1193" spans="2:4" ht="24" customHeight="1" x14ac:dyDescent="0.2">
      <c r="B1193" s="312"/>
      <c r="C1193" s="295"/>
      <c r="D1193" s="307"/>
    </row>
    <row r="1194" spans="2:4" ht="24" customHeight="1" x14ac:dyDescent="0.2">
      <c r="B1194" s="312"/>
      <c r="C1194" s="295"/>
      <c r="D1194" s="307"/>
    </row>
    <row r="1195" spans="2:4" ht="24" customHeight="1" x14ac:dyDescent="0.2">
      <c r="B1195" s="312"/>
      <c r="C1195" s="295"/>
      <c r="D1195" s="307"/>
    </row>
    <row r="1196" spans="2:4" ht="24" customHeight="1" x14ac:dyDescent="0.2">
      <c r="B1196" s="312"/>
      <c r="C1196" s="295"/>
      <c r="D1196" s="307"/>
    </row>
    <row r="1197" spans="2:4" ht="24" customHeight="1" x14ac:dyDescent="0.2">
      <c r="B1197" s="312"/>
      <c r="C1197" s="295"/>
      <c r="D1197" s="307"/>
    </row>
    <row r="1198" spans="2:4" ht="24" customHeight="1" x14ac:dyDescent="0.2">
      <c r="B1198" s="312"/>
      <c r="C1198" s="295"/>
      <c r="D1198" s="307"/>
    </row>
    <row r="1199" spans="2:4" ht="24" customHeight="1" x14ac:dyDescent="0.2">
      <c r="B1199" s="312"/>
      <c r="C1199" s="295"/>
      <c r="D1199" s="307"/>
    </row>
    <row r="1200" spans="2:4" ht="24" customHeight="1" x14ac:dyDescent="0.2">
      <c r="B1200" s="312"/>
      <c r="C1200" s="295"/>
      <c r="D1200" s="307"/>
    </row>
    <row r="1201" spans="2:4" ht="24" customHeight="1" x14ac:dyDescent="0.2">
      <c r="B1201" s="312"/>
      <c r="C1201" s="295"/>
      <c r="D1201" s="307"/>
    </row>
    <row r="1202" spans="2:4" ht="24" customHeight="1" x14ac:dyDescent="0.2">
      <c r="B1202" s="312"/>
      <c r="C1202" s="295"/>
      <c r="D1202" s="307"/>
    </row>
    <row r="1203" spans="2:4" ht="24" customHeight="1" x14ac:dyDescent="0.2">
      <c r="B1203" s="312"/>
      <c r="C1203" s="295"/>
      <c r="D1203" s="307"/>
    </row>
    <row r="1204" spans="2:4" ht="24" customHeight="1" x14ac:dyDescent="0.2">
      <c r="B1204" s="312"/>
      <c r="C1204" s="295"/>
      <c r="D1204" s="307"/>
    </row>
    <row r="1205" spans="2:4" ht="24" customHeight="1" x14ac:dyDescent="0.2">
      <c r="B1205" s="312"/>
      <c r="C1205" s="295"/>
      <c r="D1205" s="307"/>
    </row>
    <row r="1206" spans="2:4" ht="24" customHeight="1" x14ac:dyDescent="0.2">
      <c r="B1206" s="312"/>
      <c r="C1206" s="295"/>
      <c r="D1206" s="307"/>
    </row>
    <row r="1207" spans="2:4" ht="24" customHeight="1" x14ac:dyDescent="0.2">
      <c r="B1207" s="312"/>
      <c r="C1207" s="295"/>
      <c r="D1207" s="307"/>
    </row>
    <row r="1208" spans="2:4" ht="24" customHeight="1" x14ac:dyDescent="0.2">
      <c r="B1208" s="312"/>
      <c r="C1208" s="295"/>
      <c r="D1208" s="307"/>
    </row>
    <row r="1209" spans="2:4" ht="24" customHeight="1" x14ac:dyDescent="0.2">
      <c r="B1209" s="312"/>
      <c r="C1209" s="295"/>
      <c r="D1209" s="307"/>
    </row>
    <row r="1210" spans="2:4" ht="24" customHeight="1" x14ac:dyDescent="0.2">
      <c r="B1210" s="312"/>
      <c r="C1210" s="295"/>
      <c r="D1210" s="307"/>
    </row>
    <row r="1211" spans="2:4" ht="24" customHeight="1" x14ac:dyDescent="0.2">
      <c r="B1211" s="312"/>
      <c r="C1211" s="295"/>
      <c r="D1211" s="307"/>
    </row>
    <row r="1212" spans="2:4" ht="24" customHeight="1" x14ac:dyDescent="0.2">
      <c r="B1212" s="312"/>
      <c r="C1212" s="295"/>
      <c r="D1212" s="307"/>
    </row>
    <row r="1213" spans="2:4" ht="24" customHeight="1" x14ac:dyDescent="0.2">
      <c r="B1213" s="312"/>
      <c r="C1213" s="295"/>
      <c r="D1213" s="307"/>
    </row>
    <row r="1214" spans="2:4" ht="24" customHeight="1" x14ac:dyDescent="0.2">
      <c r="B1214" s="312"/>
      <c r="C1214" s="295"/>
      <c r="D1214" s="307"/>
    </row>
    <row r="1215" spans="2:4" ht="24" customHeight="1" x14ac:dyDescent="0.2">
      <c r="B1215" s="312"/>
      <c r="C1215" s="295"/>
      <c r="D1215" s="307"/>
    </row>
    <row r="1216" spans="2:4" ht="24" customHeight="1" x14ac:dyDescent="0.2">
      <c r="B1216" s="312"/>
      <c r="C1216" s="295"/>
      <c r="D1216" s="307"/>
    </row>
    <row r="1217" spans="2:4" ht="24" customHeight="1" x14ac:dyDescent="0.2">
      <c r="B1217" s="312"/>
      <c r="C1217" s="295"/>
      <c r="D1217" s="307"/>
    </row>
    <row r="1218" spans="2:4" ht="24" customHeight="1" x14ac:dyDescent="0.2">
      <c r="B1218" s="312"/>
      <c r="C1218" s="295"/>
      <c r="D1218" s="307"/>
    </row>
    <row r="1219" spans="2:4" ht="24" customHeight="1" x14ac:dyDescent="0.2">
      <c r="B1219" s="312"/>
      <c r="C1219" s="295"/>
      <c r="D1219" s="307"/>
    </row>
    <row r="1220" spans="2:4" ht="24" customHeight="1" x14ac:dyDescent="0.2">
      <c r="B1220" s="312"/>
      <c r="C1220" s="295"/>
      <c r="D1220" s="307"/>
    </row>
    <row r="1221" spans="2:4" ht="24" customHeight="1" x14ac:dyDescent="0.2">
      <c r="B1221" s="312"/>
      <c r="C1221" s="295"/>
      <c r="D1221" s="307"/>
    </row>
    <row r="1222" spans="2:4" ht="24" customHeight="1" x14ac:dyDescent="0.2">
      <c r="B1222" s="312"/>
      <c r="C1222" s="295"/>
      <c r="D1222" s="307"/>
    </row>
    <row r="1223" spans="2:4" ht="24" customHeight="1" x14ac:dyDescent="0.2">
      <c r="B1223" s="312"/>
      <c r="C1223" s="295"/>
      <c r="D1223" s="307"/>
    </row>
    <row r="1224" spans="2:4" ht="24" customHeight="1" x14ac:dyDescent="0.2">
      <c r="B1224" s="312"/>
      <c r="C1224" s="295"/>
      <c r="D1224" s="307"/>
    </row>
    <row r="1225" spans="2:4" ht="24" customHeight="1" x14ac:dyDescent="0.2">
      <c r="B1225" s="312"/>
      <c r="C1225" s="295"/>
      <c r="D1225" s="307"/>
    </row>
    <row r="1226" spans="2:4" ht="24" customHeight="1" x14ac:dyDescent="0.2">
      <c r="B1226" s="312"/>
      <c r="C1226" s="295"/>
      <c r="D1226" s="307"/>
    </row>
    <row r="1227" spans="2:4" ht="24" customHeight="1" x14ac:dyDescent="0.2">
      <c r="B1227" s="312"/>
      <c r="C1227" s="295"/>
      <c r="D1227" s="307"/>
    </row>
    <row r="1228" spans="2:4" ht="24" customHeight="1" x14ac:dyDescent="0.2">
      <c r="B1228" s="312"/>
      <c r="C1228" s="295"/>
      <c r="D1228" s="307"/>
    </row>
    <row r="1229" spans="2:4" ht="24" customHeight="1" x14ac:dyDescent="0.2">
      <c r="B1229" s="312"/>
      <c r="C1229" s="295"/>
      <c r="D1229" s="307"/>
    </row>
    <row r="1230" spans="2:4" ht="24" customHeight="1" x14ac:dyDescent="0.2">
      <c r="B1230" s="312"/>
      <c r="C1230" s="295"/>
      <c r="D1230" s="307"/>
    </row>
    <row r="1231" spans="2:4" ht="24" customHeight="1" x14ac:dyDescent="0.2">
      <c r="B1231" s="312"/>
      <c r="C1231" s="295"/>
      <c r="D1231" s="307"/>
    </row>
    <row r="1232" spans="2:4" ht="24" customHeight="1" x14ac:dyDescent="0.2">
      <c r="B1232" s="312"/>
      <c r="C1232" s="295"/>
      <c r="D1232" s="307"/>
    </row>
    <row r="1233" spans="2:4" ht="24" customHeight="1" x14ac:dyDescent="0.2">
      <c r="B1233" s="312"/>
      <c r="C1233" s="295"/>
      <c r="D1233" s="307"/>
    </row>
    <row r="1234" spans="2:4" ht="24" customHeight="1" x14ac:dyDescent="0.2">
      <c r="B1234" s="312"/>
      <c r="C1234" s="295"/>
      <c r="D1234" s="307"/>
    </row>
    <row r="1235" spans="2:4" ht="24" customHeight="1" x14ac:dyDescent="0.2">
      <c r="B1235" s="312"/>
      <c r="C1235" s="295"/>
      <c r="D1235" s="307"/>
    </row>
    <row r="1236" spans="2:4" ht="24" customHeight="1" x14ac:dyDescent="0.2">
      <c r="B1236" s="312"/>
      <c r="C1236" s="295"/>
      <c r="D1236" s="307"/>
    </row>
    <row r="1237" spans="2:4" ht="24" customHeight="1" x14ac:dyDescent="0.2">
      <c r="B1237" s="312"/>
      <c r="C1237" s="295"/>
      <c r="D1237" s="307"/>
    </row>
    <row r="1238" spans="2:4" ht="24" customHeight="1" x14ac:dyDescent="0.2">
      <c r="B1238" s="312"/>
      <c r="C1238" s="295"/>
      <c r="D1238" s="307"/>
    </row>
    <row r="1239" spans="2:4" ht="24" customHeight="1" x14ac:dyDescent="0.2">
      <c r="B1239" s="312"/>
      <c r="C1239" s="295"/>
      <c r="D1239" s="307"/>
    </row>
    <row r="1240" spans="2:4" ht="24" customHeight="1" x14ac:dyDescent="0.2">
      <c r="B1240" s="312"/>
      <c r="C1240" s="295"/>
      <c r="D1240" s="307"/>
    </row>
    <row r="1241" spans="2:4" ht="24" customHeight="1" x14ac:dyDescent="0.2">
      <c r="B1241" s="312"/>
      <c r="C1241" s="295"/>
      <c r="D1241" s="307"/>
    </row>
    <row r="1242" spans="2:4" ht="24" customHeight="1" x14ac:dyDescent="0.2">
      <c r="B1242" s="312"/>
      <c r="C1242" s="295"/>
      <c r="D1242" s="307"/>
    </row>
    <row r="1243" spans="2:4" ht="24" customHeight="1" x14ac:dyDescent="0.2">
      <c r="B1243" s="312"/>
      <c r="C1243" s="295"/>
      <c r="D1243" s="307"/>
    </row>
    <row r="1244" spans="2:4" ht="24" customHeight="1" x14ac:dyDescent="0.2">
      <c r="B1244" s="312"/>
      <c r="C1244" s="295"/>
      <c r="D1244" s="307"/>
    </row>
    <row r="1245" spans="2:4" ht="24" customHeight="1" x14ac:dyDescent="0.2">
      <c r="B1245" s="312"/>
      <c r="C1245" s="295"/>
      <c r="D1245" s="307"/>
    </row>
    <row r="1246" spans="2:4" ht="24" customHeight="1" x14ac:dyDescent="0.2">
      <c r="B1246" s="312"/>
      <c r="C1246" s="295"/>
      <c r="D1246" s="307"/>
    </row>
    <row r="1247" spans="2:4" ht="24" customHeight="1" x14ac:dyDescent="0.2">
      <c r="B1247" s="312"/>
      <c r="C1247" s="295"/>
      <c r="D1247" s="307"/>
    </row>
    <row r="1248" spans="2:4" ht="24" customHeight="1" x14ac:dyDescent="0.2">
      <c r="B1248" s="312"/>
      <c r="C1248" s="295"/>
      <c r="D1248" s="307"/>
    </row>
    <row r="1249" spans="2:4" ht="24" customHeight="1" x14ac:dyDescent="0.2">
      <c r="B1249" s="312"/>
      <c r="C1249" s="295"/>
      <c r="D1249" s="307"/>
    </row>
    <row r="1250" spans="2:4" ht="24" customHeight="1" x14ac:dyDescent="0.2">
      <c r="B1250" s="312"/>
      <c r="C1250" s="295"/>
      <c r="D1250" s="307"/>
    </row>
    <row r="1251" spans="2:4" ht="24" customHeight="1" x14ac:dyDescent="0.2">
      <c r="B1251" s="312"/>
      <c r="C1251" s="295"/>
      <c r="D1251" s="307"/>
    </row>
    <row r="1252" spans="2:4" ht="24" customHeight="1" x14ac:dyDescent="0.2">
      <c r="B1252" s="312"/>
      <c r="C1252" s="295"/>
      <c r="D1252" s="307"/>
    </row>
    <row r="1253" spans="2:4" ht="24" customHeight="1" x14ac:dyDescent="0.2">
      <c r="B1253" s="312"/>
      <c r="C1253" s="295"/>
      <c r="D1253" s="307"/>
    </row>
    <row r="1254" spans="2:4" ht="24" customHeight="1" x14ac:dyDescent="0.2">
      <c r="B1254" s="312"/>
      <c r="C1254" s="295"/>
      <c r="D1254" s="307"/>
    </row>
    <row r="1255" spans="2:4" ht="24" customHeight="1" x14ac:dyDescent="0.2">
      <c r="B1255" s="312"/>
      <c r="C1255" s="295"/>
      <c r="D1255" s="307"/>
    </row>
    <row r="1256" spans="2:4" ht="24" customHeight="1" x14ac:dyDescent="0.2">
      <c r="B1256" s="312"/>
      <c r="C1256" s="295"/>
      <c r="D1256" s="307"/>
    </row>
    <row r="1257" spans="2:4" ht="24" customHeight="1" x14ac:dyDescent="0.2">
      <c r="B1257" s="312"/>
      <c r="C1257" s="295"/>
      <c r="D1257" s="307"/>
    </row>
    <row r="1258" spans="2:4" ht="24" customHeight="1" x14ac:dyDescent="0.2">
      <c r="B1258" s="312"/>
      <c r="C1258" s="295"/>
      <c r="D1258" s="307"/>
    </row>
    <row r="1259" spans="2:4" ht="24" customHeight="1" x14ac:dyDescent="0.2">
      <c r="B1259" s="312"/>
      <c r="C1259" s="295"/>
      <c r="D1259" s="307"/>
    </row>
    <row r="1260" spans="2:4" ht="24" customHeight="1" x14ac:dyDescent="0.2">
      <c r="B1260" s="312"/>
      <c r="C1260" s="295"/>
      <c r="D1260" s="307"/>
    </row>
    <row r="1261" spans="2:4" ht="24" customHeight="1" x14ac:dyDescent="0.2">
      <c r="B1261" s="312"/>
      <c r="C1261" s="295"/>
      <c r="D1261" s="307"/>
    </row>
    <row r="1262" spans="2:4" ht="24" customHeight="1" x14ac:dyDescent="0.2">
      <c r="B1262" s="312"/>
      <c r="C1262" s="295"/>
      <c r="D1262" s="307"/>
    </row>
    <row r="1263" spans="2:4" ht="24" customHeight="1" x14ac:dyDescent="0.2">
      <c r="B1263" s="312"/>
      <c r="C1263" s="295"/>
      <c r="D1263" s="307"/>
    </row>
    <row r="1264" spans="2:4" ht="24" customHeight="1" x14ac:dyDescent="0.2">
      <c r="B1264" s="312"/>
      <c r="C1264" s="295"/>
      <c r="D1264" s="307"/>
    </row>
    <row r="1265" spans="2:4" ht="24" customHeight="1" x14ac:dyDescent="0.2">
      <c r="B1265" s="312"/>
      <c r="C1265" s="295"/>
      <c r="D1265" s="307"/>
    </row>
    <row r="1266" spans="2:4" ht="24" customHeight="1" x14ac:dyDescent="0.2">
      <c r="B1266" s="312"/>
      <c r="C1266" s="295"/>
      <c r="D1266" s="307"/>
    </row>
    <row r="1267" spans="2:4" ht="24" customHeight="1" x14ac:dyDescent="0.2">
      <c r="B1267" s="312"/>
      <c r="C1267" s="295"/>
      <c r="D1267" s="307"/>
    </row>
    <row r="1268" spans="2:4" ht="24" customHeight="1" x14ac:dyDescent="0.2">
      <c r="B1268" s="312"/>
      <c r="C1268" s="295"/>
      <c r="D1268" s="307"/>
    </row>
    <row r="1269" spans="2:4" ht="24" customHeight="1" x14ac:dyDescent="0.2">
      <c r="B1269" s="312"/>
      <c r="C1269" s="295"/>
      <c r="D1269" s="307"/>
    </row>
    <row r="1270" spans="2:4" ht="24" customHeight="1" x14ac:dyDescent="0.2">
      <c r="B1270" s="312"/>
      <c r="C1270" s="295"/>
      <c r="D1270" s="307"/>
    </row>
    <row r="1271" spans="2:4" ht="24" customHeight="1" x14ac:dyDescent="0.2">
      <c r="B1271" s="312"/>
      <c r="C1271" s="295"/>
      <c r="D1271" s="307"/>
    </row>
    <row r="1272" spans="2:4" ht="24" customHeight="1" x14ac:dyDescent="0.2">
      <c r="B1272" s="312"/>
      <c r="C1272" s="295"/>
      <c r="D1272" s="307"/>
    </row>
    <row r="1273" spans="2:4" ht="24" customHeight="1" x14ac:dyDescent="0.2">
      <c r="B1273" s="312"/>
      <c r="C1273" s="295"/>
      <c r="D1273" s="307"/>
    </row>
    <row r="1274" spans="2:4" ht="24" customHeight="1" x14ac:dyDescent="0.2">
      <c r="B1274" s="312"/>
      <c r="C1274" s="295"/>
      <c r="D1274" s="307"/>
    </row>
    <row r="1275" spans="2:4" ht="24" customHeight="1" x14ac:dyDescent="0.2">
      <c r="B1275" s="312"/>
      <c r="C1275" s="295"/>
      <c r="D1275" s="307"/>
    </row>
    <row r="1276" spans="2:4" ht="24" customHeight="1" x14ac:dyDescent="0.2">
      <c r="B1276" s="312"/>
      <c r="C1276" s="295"/>
      <c r="D1276" s="307"/>
    </row>
    <row r="1277" spans="2:4" ht="24" customHeight="1" x14ac:dyDescent="0.2">
      <c r="B1277" s="312"/>
      <c r="C1277" s="295"/>
      <c r="D1277" s="307"/>
    </row>
    <row r="1278" spans="2:4" ht="24" customHeight="1" x14ac:dyDescent="0.2">
      <c r="B1278" s="312"/>
      <c r="C1278" s="295"/>
      <c r="D1278" s="307"/>
    </row>
    <row r="1279" spans="2:4" ht="24" customHeight="1" x14ac:dyDescent="0.2">
      <c r="B1279" s="312"/>
      <c r="C1279" s="295"/>
      <c r="D1279" s="307"/>
    </row>
    <row r="1280" spans="2:4" ht="24" customHeight="1" x14ac:dyDescent="0.2">
      <c r="B1280" s="312"/>
      <c r="C1280" s="295"/>
      <c r="D1280" s="307"/>
    </row>
    <row r="1281" spans="2:4" ht="24" customHeight="1" x14ac:dyDescent="0.2">
      <c r="B1281" s="312"/>
      <c r="C1281" s="295"/>
      <c r="D1281" s="307"/>
    </row>
    <row r="1282" spans="2:4" ht="24" customHeight="1" x14ac:dyDescent="0.2">
      <c r="B1282" s="312"/>
      <c r="C1282" s="295"/>
      <c r="D1282" s="307"/>
    </row>
    <row r="1283" spans="2:4" ht="24" customHeight="1" x14ac:dyDescent="0.2">
      <c r="B1283" s="312"/>
      <c r="C1283" s="295"/>
      <c r="D1283" s="307"/>
    </row>
    <row r="1284" spans="2:4" ht="24" customHeight="1" x14ac:dyDescent="0.2">
      <c r="B1284" s="312"/>
      <c r="C1284" s="295"/>
      <c r="D1284" s="307"/>
    </row>
    <row r="1285" spans="2:4" ht="24" customHeight="1" x14ac:dyDescent="0.2">
      <c r="B1285" s="312"/>
      <c r="C1285" s="295"/>
      <c r="D1285" s="307"/>
    </row>
    <row r="1286" spans="2:4" ht="24" customHeight="1" x14ac:dyDescent="0.2">
      <c r="B1286" s="312"/>
      <c r="C1286" s="295"/>
      <c r="D1286" s="307"/>
    </row>
    <row r="1287" spans="2:4" ht="24" customHeight="1" x14ac:dyDescent="0.2">
      <c r="B1287" s="312"/>
      <c r="C1287" s="295"/>
      <c r="D1287" s="307"/>
    </row>
    <row r="1288" spans="2:4" ht="24" customHeight="1" x14ac:dyDescent="0.2">
      <c r="B1288" s="312"/>
      <c r="C1288" s="295"/>
      <c r="D1288" s="307"/>
    </row>
    <row r="1289" spans="2:4" ht="24" customHeight="1" x14ac:dyDescent="0.2">
      <c r="B1289" s="312"/>
      <c r="C1289" s="295"/>
      <c r="D1289" s="307"/>
    </row>
    <row r="1290" spans="2:4" ht="24" customHeight="1" x14ac:dyDescent="0.2">
      <c r="B1290" s="312"/>
      <c r="C1290" s="295"/>
      <c r="D1290" s="307"/>
    </row>
    <row r="1291" spans="2:4" ht="24" customHeight="1" x14ac:dyDescent="0.2">
      <c r="B1291" s="312"/>
      <c r="C1291" s="295"/>
      <c r="D1291" s="307"/>
    </row>
    <row r="1292" spans="2:4" ht="24" customHeight="1" x14ac:dyDescent="0.2">
      <c r="B1292" s="312"/>
      <c r="C1292" s="295"/>
      <c r="D1292" s="307"/>
    </row>
    <row r="1293" spans="2:4" ht="24" customHeight="1" x14ac:dyDescent="0.2">
      <c r="B1293" s="312"/>
      <c r="C1293" s="295"/>
      <c r="D1293" s="307"/>
    </row>
    <row r="1294" spans="2:4" ht="24" customHeight="1" x14ac:dyDescent="0.2">
      <c r="B1294" s="312"/>
      <c r="C1294" s="295"/>
      <c r="D1294" s="307"/>
    </row>
    <row r="1295" spans="2:4" ht="24" customHeight="1" x14ac:dyDescent="0.2">
      <c r="B1295" s="312"/>
      <c r="C1295" s="295"/>
      <c r="D1295" s="307"/>
    </row>
    <row r="1296" spans="2:4" ht="24" customHeight="1" x14ac:dyDescent="0.2">
      <c r="B1296" s="312"/>
      <c r="C1296" s="295"/>
      <c r="D1296" s="307"/>
    </row>
    <row r="1297" spans="2:4" ht="24" customHeight="1" x14ac:dyDescent="0.2">
      <c r="B1297" s="312"/>
      <c r="C1297" s="295"/>
      <c r="D1297" s="307"/>
    </row>
    <row r="1298" spans="2:4" ht="24" customHeight="1" x14ac:dyDescent="0.2">
      <c r="B1298" s="312"/>
      <c r="C1298" s="295"/>
      <c r="D1298" s="307"/>
    </row>
    <row r="1299" spans="2:4" ht="24" customHeight="1" x14ac:dyDescent="0.2">
      <c r="B1299" s="312"/>
      <c r="C1299" s="295"/>
      <c r="D1299" s="307"/>
    </row>
    <row r="1300" spans="2:4" ht="24" customHeight="1" x14ac:dyDescent="0.2">
      <c r="B1300" s="312"/>
      <c r="C1300" s="295"/>
      <c r="D1300" s="307"/>
    </row>
    <row r="1301" spans="2:4" ht="24" customHeight="1" x14ac:dyDescent="0.2">
      <c r="B1301" s="312"/>
      <c r="C1301" s="295"/>
      <c r="D1301" s="307"/>
    </row>
    <row r="1302" spans="2:4" ht="24" customHeight="1" x14ac:dyDescent="0.2">
      <c r="B1302" s="312"/>
      <c r="C1302" s="295"/>
      <c r="D1302" s="307"/>
    </row>
    <row r="1303" spans="2:4" ht="24" customHeight="1" x14ac:dyDescent="0.2">
      <c r="B1303" s="312"/>
      <c r="C1303" s="295"/>
      <c r="D1303" s="307"/>
    </row>
    <row r="1304" spans="2:4" ht="24" customHeight="1" x14ac:dyDescent="0.2">
      <c r="B1304" s="312"/>
      <c r="C1304" s="295"/>
      <c r="D1304" s="307"/>
    </row>
    <row r="1305" spans="2:4" ht="24" customHeight="1" x14ac:dyDescent="0.2">
      <c r="B1305" s="312"/>
      <c r="C1305" s="295"/>
      <c r="D1305" s="307"/>
    </row>
    <row r="1306" spans="2:4" ht="24" customHeight="1" x14ac:dyDescent="0.2">
      <c r="B1306" s="312"/>
      <c r="C1306" s="295"/>
      <c r="D1306" s="307"/>
    </row>
    <row r="1307" spans="2:4" ht="24" customHeight="1" x14ac:dyDescent="0.2">
      <c r="B1307" s="312"/>
      <c r="C1307" s="295"/>
      <c r="D1307" s="307"/>
    </row>
    <row r="1308" spans="2:4" ht="24" customHeight="1" x14ac:dyDescent="0.2">
      <c r="B1308" s="312"/>
      <c r="C1308" s="295"/>
      <c r="D1308" s="307"/>
    </row>
    <row r="1309" spans="2:4" ht="24" customHeight="1" x14ac:dyDescent="0.2">
      <c r="B1309" s="312"/>
      <c r="C1309" s="295"/>
      <c r="D1309" s="307"/>
    </row>
    <row r="1310" spans="2:4" ht="24" customHeight="1" x14ac:dyDescent="0.2">
      <c r="B1310" s="312"/>
      <c r="C1310" s="295"/>
      <c r="D1310" s="307"/>
    </row>
    <row r="1311" spans="2:4" ht="24" customHeight="1" x14ac:dyDescent="0.2">
      <c r="B1311" s="312"/>
      <c r="C1311" s="295"/>
      <c r="D1311" s="307"/>
    </row>
    <row r="1312" spans="2:4" ht="24" customHeight="1" x14ac:dyDescent="0.2">
      <c r="B1312" s="312"/>
      <c r="C1312" s="295"/>
      <c r="D1312" s="307"/>
    </row>
    <row r="1313" spans="2:4" ht="24" customHeight="1" x14ac:dyDescent="0.2">
      <c r="B1313" s="312"/>
      <c r="C1313" s="295"/>
      <c r="D1313" s="307"/>
    </row>
    <row r="1314" spans="2:4" ht="24" customHeight="1" x14ac:dyDescent="0.2">
      <c r="B1314" s="312"/>
      <c r="C1314" s="295"/>
      <c r="D1314" s="307"/>
    </row>
    <row r="1315" spans="2:4" ht="24" customHeight="1" x14ac:dyDescent="0.2">
      <c r="B1315" s="312"/>
      <c r="C1315" s="295"/>
      <c r="D1315" s="307"/>
    </row>
    <row r="1316" spans="2:4" ht="24" customHeight="1" x14ac:dyDescent="0.2">
      <c r="B1316" s="312"/>
      <c r="C1316" s="295"/>
      <c r="D1316" s="307"/>
    </row>
    <row r="1317" spans="2:4" ht="24" customHeight="1" x14ac:dyDescent="0.2">
      <c r="B1317" s="312"/>
      <c r="C1317" s="295"/>
      <c r="D1317" s="307"/>
    </row>
    <row r="1318" spans="2:4" ht="24" customHeight="1" x14ac:dyDescent="0.2">
      <c r="B1318" s="312"/>
      <c r="C1318" s="295"/>
      <c r="D1318" s="307"/>
    </row>
    <row r="1319" spans="2:4" ht="24" customHeight="1" x14ac:dyDescent="0.2">
      <c r="B1319" s="312"/>
      <c r="C1319" s="295"/>
      <c r="D1319" s="307"/>
    </row>
    <row r="1320" spans="2:4" ht="24" customHeight="1" x14ac:dyDescent="0.2">
      <c r="B1320" s="312"/>
      <c r="C1320" s="295"/>
      <c r="D1320" s="307"/>
    </row>
    <row r="1321" spans="2:4" ht="24" customHeight="1" x14ac:dyDescent="0.2">
      <c r="B1321" s="312"/>
      <c r="C1321" s="295"/>
      <c r="D1321" s="307"/>
    </row>
    <row r="1322" spans="2:4" ht="24" customHeight="1" x14ac:dyDescent="0.2">
      <c r="B1322" s="312"/>
      <c r="C1322" s="295"/>
      <c r="D1322" s="307"/>
    </row>
    <row r="1323" spans="2:4" ht="24" customHeight="1" x14ac:dyDescent="0.2">
      <c r="B1323" s="312"/>
      <c r="C1323" s="295"/>
      <c r="D1323" s="307"/>
    </row>
    <row r="1324" spans="2:4" ht="24" customHeight="1" x14ac:dyDescent="0.2">
      <c r="B1324" s="312"/>
      <c r="C1324" s="295"/>
      <c r="D1324" s="307"/>
    </row>
    <row r="1325" spans="2:4" ht="24" customHeight="1" x14ac:dyDescent="0.2">
      <c r="B1325" s="312"/>
      <c r="C1325" s="295"/>
      <c r="D1325" s="307"/>
    </row>
    <row r="1326" spans="2:4" ht="24" customHeight="1" x14ac:dyDescent="0.2">
      <c r="B1326" s="312"/>
      <c r="C1326" s="295"/>
      <c r="D1326" s="307"/>
    </row>
    <row r="1327" spans="2:4" ht="24" customHeight="1" x14ac:dyDescent="0.2">
      <c r="B1327" s="312"/>
      <c r="C1327" s="295"/>
      <c r="D1327" s="307"/>
    </row>
    <row r="1328" spans="2:4" ht="24" customHeight="1" x14ac:dyDescent="0.2">
      <c r="B1328" s="312"/>
      <c r="C1328" s="295"/>
      <c r="D1328" s="307"/>
    </row>
    <row r="1329" spans="2:4" ht="24" customHeight="1" x14ac:dyDescent="0.2">
      <c r="B1329" s="312"/>
      <c r="C1329" s="295"/>
      <c r="D1329" s="307"/>
    </row>
    <row r="1330" spans="2:4" ht="24" customHeight="1" x14ac:dyDescent="0.2">
      <c r="B1330" s="312"/>
      <c r="C1330" s="295"/>
      <c r="D1330" s="307"/>
    </row>
    <row r="1331" spans="2:4" ht="24" customHeight="1" x14ac:dyDescent="0.2">
      <c r="B1331" s="312"/>
      <c r="C1331" s="295"/>
      <c r="D1331" s="307"/>
    </row>
    <row r="1332" spans="2:4" ht="24" customHeight="1" x14ac:dyDescent="0.2">
      <c r="B1332" s="312"/>
      <c r="C1332" s="295"/>
      <c r="D1332" s="307"/>
    </row>
    <row r="1333" spans="2:4" ht="24" customHeight="1" x14ac:dyDescent="0.2">
      <c r="B1333" s="312"/>
      <c r="C1333" s="295"/>
      <c r="D1333" s="307"/>
    </row>
    <row r="1334" spans="2:4" ht="24" customHeight="1" x14ac:dyDescent="0.2">
      <c r="B1334" s="312"/>
      <c r="C1334" s="295"/>
      <c r="D1334" s="307"/>
    </row>
    <row r="1335" spans="2:4" ht="24" customHeight="1" x14ac:dyDescent="0.2">
      <c r="B1335" s="312"/>
      <c r="C1335" s="295"/>
      <c r="D1335" s="307"/>
    </row>
    <row r="1336" spans="2:4" ht="24" customHeight="1" x14ac:dyDescent="0.2">
      <c r="B1336" s="312"/>
      <c r="C1336" s="295"/>
      <c r="D1336" s="307"/>
    </row>
    <row r="1337" spans="2:4" ht="24" customHeight="1" x14ac:dyDescent="0.2">
      <c r="B1337" s="312"/>
      <c r="C1337" s="295"/>
      <c r="D1337" s="307"/>
    </row>
    <row r="1338" spans="2:4" ht="24" customHeight="1" x14ac:dyDescent="0.2">
      <c r="B1338" s="312"/>
      <c r="C1338" s="295"/>
      <c r="D1338" s="307"/>
    </row>
    <row r="1339" spans="2:4" ht="24" customHeight="1" x14ac:dyDescent="0.2">
      <c r="B1339" s="312"/>
      <c r="C1339" s="295"/>
      <c r="D1339" s="307"/>
    </row>
    <row r="1340" spans="2:4" ht="24" customHeight="1" x14ac:dyDescent="0.2">
      <c r="B1340" s="312"/>
      <c r="C1340" s="295"/>
      <c r="D1340" s="307"/>
    </row>
    <row r="1341" spans="2:4" ht="24" customHeight="1" x14ac:dyDescent="0.2">
      <c r="B1341" s="312"/>
      <c r="C1341" s="295"/>
      <c r="D1341" s="307"/>
    </row>
    <row r="1342" spans="2:4" ht="24" customHeight="1" x14ac:dyDescent="0.2">
      <c r="B1342" s="312"/>
      <c r="C1342" s="295"/>
      <c r="D1342" s="307"/>
    </row>
    <row r="1343" spans="2:4" ht="24" customHeight="1" x14ac:dyDescent="0.2">
      <c r="B1343" s="312"/>
      <c r="C1343" s="295"/>
      <c r="D1343" s="307"/>
    </row>
    <row r="1344" spans="2:4" ht="24" customHeight="1" x14ac:dyDescent="0.2">
      <c r="B1344" s="312"/>
      <c r="C1344" s="295"/>
      <c r="D1344" s="307"/>
    </row>
    <row r="1345" spans="2:4" ht="24" customHeight="1" x14ac:dyDescent="0.2">
      <c r="B1345" s="312"/>
      <c r="C1345" s="295"/>
      <c r="D1345" s="307"/>
    </row>
    <row r="1346" spans="2:4" ht="24" customHeight="1" x14ac:dyDescent="0.2">
      <c r="B1346" s="312"/>
      <c r="C1346" s="295"/>
      <c r="D1346" s="307"/>
    </row>
    <row r="1347" spans="2:4" ht="24" customHeight="1" x14ac:dyDescent="0.2">
      <c r="B1347" s="312"/>
      <c r="C1347" s="295"/>
      <c r="D1347" s="307"/>
    </row>
    <row r="1348" spans="2:4" ht="24" customHeight="1" x14ac:dyDescent="0.2">
      <c r="B1348" s="312"/>
      <c r="C1348" s="295"/>
      <c r="D1348" s="307"/>
    </row>
    <row r="1349" spans="2:4" ht="24" customHeight="1" x14ac:dyDescent="0.2">
      <c r="B1349" s="312"/>
      <c r="C1349" s="295"/>
      <c r="D1349" s="307"/>
    </row>
    <row r="1350" spans="2:4" ht="24" customHeight="1" x14ac:dyDescent="0.2">
      <c r="B1350" s="312"/>
      <c r="C1350" s="295"/>
      <c r="D1350" s="307"/>
    </row>
    <row r="1351" spans="2:4" ht="24" customHeight="1" x14ac:dyDescent="0.2">
      <c r="B1351" s="312"/>
      <c r="C1351" s="295"/>
      <c r="D1351" s="307"/>
    </row>
    <row r="1352" spans="2:4" ht="24" customHeight="1" x14ac:dyDescent="0.2">
      <c r="B1352" s="312"/>
      <c r="C1352" s="295"/>
      <c r="D1352" s="307"/>
    </row>
    <row r="1353" spans="2:4" ht="24" customHeight="1" x14ac:dyDescent="0.2">
      <c r="B1353" s="312"/>
      <c r="C1353" s="295"/>
      <c r="D1353" s="307"/>
    </row>
    <row r="1354" spans="2:4" ht="24" customHeight="1" x14ac:dyDescent="0.2">
      <c r="B1354" s="312"/>
      <c r="C1354" s="295"/>
      <c r="D1354" s="307"/>
    </row>
    <row r="1355" spans="2:4" ht="24" customHeight="1" x14ac:dyDescent="0.2">
      <c r="B1355" s="312"/>
      <c r="C1355" s="295"/>
      <c r="D1355" s="307"/>
    </row>
    <row r="1356" spans="2:4" ht="24" customHeight="1" x14ac:dyDescent="0.2">
      <c r="B1356" s="312"/>
      <c r="C1356" s="295"/>
      <c r="D1356" s="307"/>
    </row>
    <row r="1357" spans="2:4" ht="24" customHeight="1" x14ac:dyDescent="0.2">
      <c r="B1357" s="312"/>
      <c r="C1357" s="295"/>
      <c r="D1357" s="307"/>
    </row>
    <row r="1358" spans="2:4" ht="24" customHeight="1" x14ac:dyDescent="0.2">
      <c r="B1358" s="312"/>
      <c r="C1358" s="295"/>
      <c r="D1358" s="307"/>
    </row>
    <row r="1359" spans="2:4" ht="24" customHeight="1" x14ac:dyDescent="0.2">
      <c r="B1359" s="312"/>
      <c r="C1359" s="295"/>
      <c r="D1359" s="307"/>
    </row>
    <row r="1360" spans="2:4" ht="24" customHeight="1" x14ac:dyDescent="0.2">
      <c r="B1360" s="312"/>
      <c r="C1360" s="295"/>
      <c r="D1360" s="307"/>
    </row>
    <row r="1361" spans="2:4" ht="24" customHeight="1" x14ac:dyDescent="0.2">
      <c r="B1361" s="312"/>
      <c r="C1361" s="295"/>
      <c r="D1361" s="307"/>
    </row>
    <row r="1362" spans="2:4" ht="24" customHeight="1" x14ac:dyDescent="0.2">
      <c r="B1362" s="312"/>
      <c r="C1362" s="295"/>
      <c r="D1362" s="307"/>
    </row>
    <row r="1363" spans="2:4" ht="24" customHeight="1" x14ac:dyDescent="0.2">
      <c r="B1363" s="312"/>
      <c r="C1363" s="295"/>
      <c r="D1363" s="307"/>
    </row>
    <row r="1364" spans="2:4" ht="24" customHeight="1" x14ac:dyDescent="0.2">
      <c r="B1364" s="312"/>
      <c r="C1364" s="295"/>
      <c r="D1364" s="307"/>
    </row>
    <row r="1365" spans="2:4" ht="24" customHeight="1" x14ac:dyDescent="0.2">
      <c r="B1365" s="312"/>
      <c r="C1365" s="295"/>
      <c r="D1365" s="307"/>
    </row>
    <row r="1366" spans="2:4" ht="24" customHeight="1" x14ac:dyDescent="0.2">
      <c r="B1366" s="312"/>
      <c r="C1366" s="295"/>
      <c r="D1366" s="307"/>
    </row>
    <row r="1367" spans="2:4" ht="24" customHeight="1" x14ac:dyDescent="0.2">
      <c r="B1367" s="312"/>
      <c r="C1367" s="295"/>
      <c r="D1367" s="307"/>
    </row>
    <row r="1368" spans="2:4" ht="24" customHeight="1" x14ac:dyDescent="0.2">
      <c r="B1368" s="312"/>
      <c r="C1368" s="295"/>
      <c r="D1368" s="307"/>
    </row>
    <row r="1369" spans="2:4" ht="24" customHeight="1" x14ac:dyDescent="0.2">
      <c r="B1369" s="312"/>
      <c r="C1369" s="295"/>
      <c r="D1369" s="307"/>
    </row>
    <row r="1370" spans="2:4" ht="24" customHeight="1" x14ac:dyDescent="0.2">
      <c r="B1370" s="312"/>
      <c r="C1370" s="295"/>
      <c r="D1370" s="307"/>
    </row>
    <row r="1371" spans="2:4" ht="24" customHeight="1" x14ac:dyDescent="0.2">
      <c r="B1371" s="312"/>
      <c r="C1371" s="295"/>
      <c r="D1371" s="307"/>
    </row>
    <row r="1372" spans="2:4" ht="24" customHeight="1" x14ac:dyDescent="0.2">
      <c r="B1372" s="312"/>
      <c r="C1372" s="295"/>
      <c r="D1372" s="307"/>
    </row>
    <row r="1373" spans="2:4" ht="24" customHeight="1" x14ac:dyDescent="0.2">
      <c r="B1373" s="312"/>
      <c r="C1373" s="295"/>
      <c r="D1373" s="307"/>
    </row>
    <row r="1374" spans="2:4" ht="24" customHeight="1" x14ac:dyDescent="0.2">
      <c r="B1374" s="312"/>
      <c r="C1374" s="295"/>
      <c r="D1374" s="307"/>
    </row>
    <row r="1375" spans="2:4" ht="24" customHeight="1" x14ac:dyDescent="0.2">
      <c r="B1375" s="312"/>
      <c r="C1375" s="295"/>
      <c r="D1375" s="307"/>
    </row>
    <row r="1376" spans="2:4" ht="24" customHeight="1" x14ac:dyDescent="0.2">
      <c r="B1376" s="312"/>
      <c r="C1376" s="295"/>
      <c r="D1376" s="307"/>
    </row>
    <row r="1377" spans="2:4" ht="24" customHeight="1" x14ac:dyDescent="0.2">
      <c r="B1377" s="312"/>
      <c r="C1377" s="295"/>
      <c r="D1377" s="307"/>
    </row>
    <row r="1378" spans="2:4" ht="24" customHeight="1" x14ac:dyDescent="0.2">
      <c r="B1378" s="312"/>
      <c r="C1378" s="295"/>
      <c r="D1378" s="307"/>
    </row>
    <row r="1379" spans="2:4" ht="24" customHeight="1" x14ac:dyDescent="0.2">
      <c r="B1379" s="312"/>
      <c r="C1379" s="295"/>
      <c r="D1379" s="307"/>
    </row>
    <row r="1380" spans="2:4" ht="24" customHeight="1" x14ac:dyDescent="0.2">
      <c r="B1380" s="312"/>
      <c r="C1380" s="295"/>
      <c r="D1380" s="307"/>
    </row>
    <row r="1381" spans="2:4" ht="24" customHeight="1" x14ac:dyDescent="0.2">
      <c r="B1381" s="312"/>
      <c r="C1381" s="295"/>
      <c r="D1381" s="307"/>
    </row>
    <row r="1382" spans="2:4" ht="24" customHeight="1" x14ac:dyDescent="0.2">
      <c r="B1382" s="312"/>
      <c r="C1382" s="295"/>
      <c r="D1382" s="307"/>
    </row>
    <row r="1383" spans="2:4" ht="24" customHeight="1" x14ac:dyDescent="0.2">
      <c r="B1383" s="312"/>
      <c r="C1383" s="295"/>
      <c r="D1383" s="307"/>
    </row>
    <row r="1384" spans="2:4" ht="24" customHeight="1" x14ac:dyDescent="0.2">
      <c r="B1384" s="312"/>
      <c r="C1384" s="295"/>
      <c r="D1384" s="307"/>
    </row>
    <row r="1385" spans="2:4" ht="24" customHeight="1" x14ac:dyDescent="0.2">
      <c r="B1385" s="312"/>
      <c r="C1385" s="295"/>
      <c r="D1385" s="307"/>
    </row>
    <row r="1386" spans="2:4" ht="24" customHeight="1" x14ac:dyDescent="0.2">
      <c r="B1386" s="312"/>
      <c r="C1386" s="295"/>
      <c r="D1386" s="307"/>
    </row>
    <row r="1387" spans="2:4" ht="24" customHeight="1" x14ac:dyDescent="0.2">
      <c r="B1387" s="312"/>
      <c r="C1387" s="295"/>
      <c r="D1387" s="307"/>
    </row>
    <row r="1388" spans="2:4" ht="24" customHeight="1" x14ac:dyDescent="0.2">
      <c r="B1388" s="312"/>
      <c r="C1388" s="295"/>
      <c r="D1388" s="307"/>
    </row>
    <row r="1389" spans="2:4" ht="24" customHeight="1" x14ac:dyDescent="0.2">
      <c r="B1389" s="312"/>
      <c r="C1389" s="295"/>
      <c r="D1389" s="307"/>
    </row>
    <row r="1390" spans="2:4" ht="24" customHeight="1" x14ac:dyDescent="0.2">
      <c r="B1390" s="312"/>
      <c r="C1390" s="295"/>
      <c r="D1390" s="307"/>
    </row>
    <row r="1391" spans="2:4" ht="24" customHeight="1" x14ac:dyDescent="0.2">
      <c r="B1391" s="312"/>
      <c r="C1391" s="295"/>
      <c r="D1391" s="307"/>
    </row>
    <row r="1392" spans="2:4" ht="24" customHeight="1" x14ac:dyDescent="0.2">
      <c r="B1392" s="312"/>
      <c r="C1392" s="295"/>
      <c r="D1392" s="307"/>
    </row>
    <row r="1393" spans="2:4" ht="24" customHeight="1" x14ac:dyDescent="0.2">
      <c r="B1393" s="312"/>
      <c r="C1393" s="295"/>
      <c r="D1393" s="307"/>
    </row>
    <row r="1394" spans="2:4" ht="24" customHeight="1" x14ac:dyDescent="0.2">
      <c r="B1394" s="312"/>
      <c r="C1394" s="295"/>
      <c r="D1394" s="307"/>
    </row>
    <row r="1395" spans="2:4" ht="24" customHeight="1" x14ac:dyDescent="0.2">
      <c r="B1395" s="312"/>
      <c r="C1395" s="295"/>
      <c r="D1395" s="307"/>
    </row>
    <row r="1396" spans="2:4" ht="24" customHeight="1" x14ac:dyDescent="0.2">
      <c r="B1396" s="312"/>
      <c r="C1396" s="295"/>
      <c r="D1396" s="307"/>
    </row>
    <row r="1397" spans="2:4" ht="24" customHeight="1" x14ac:dyDescent="0.2">
      <c r="B1397" s="312"/>
      <c r="C1397" s="295"/>
      <c r="D1397" s="307"/>
    </row>
    <row r="1398" spans="2:4" ht="24" customHeight="1" x14ac:dyDescent="0.2">
      <c r="B1398" s="312"/>
      <c r="C1398" s="295"/>
      <c r="D1398" s="307"/>
    </row>
    <row r="1399" spans="2:4" ht="24" customHeight="1" x14ac:dyDescent="0.2">
      <c r="B1399" s="312"/>
      <c r="C1399" s="295"/>
      <c r="D1399" s="307"/>
    </row>
    <row r="1400" spans="2:4" ht="24" customHeight="1" x14ac:dyDescent="0.2">
      <c r="B1400" s="312"/>
      <c r="C1400" s="295"/>
      <c r="D1400" s="307"/>
    </row>
    <row r="1401" spans="2:4" ht="24" customHeight="1" x14ac:dyDescent="0.2">
      <c r="B1401" s="312"/>
      <c r="C1401" s="295"/>
      <c r="D1401" s="307"/>
    </row>
    <row r="1402" spans="2:4" ht="24" customHeight="1" x14ac:dyDescent="0.2">
      <c r="B1402" s="312"/>
      <c r="C1402" s="295"/>
      <c r="D1402" s="307"/>
    </row>
    <row r="1403" spans="2:4" ht="24" customHeight="1" x14ac:dyDescent="0.2">
      <c r="B1403" s="312"/>
      <c r="C1403" s="295"/>
      <c r="D1403" s="307"/>
    </row>
    <row r="1404" spans="2:4" ht="24" customHeight="1" x14ac:dyDescent="0.2">
      <c r="B1404" s="312"/>
      <c r="C1404" s="295"/>
      <c r="D1404" s="307"/>
    </row>
    <row r="1405" spans="2:4" ht="24" customHeight="1" x14ac:dyDescent="0.2">
      <c r="B1405" s="312"/>
      <c r="C1405" s="295"/>
      <c r="D1405" s="307"/>
    </row>
    <row r="1406" spans="2:4" ht="24" customHeight="1" x14ac:dyDescent="0.2">
      <c r="B1406" s="312"/>
      <c r="C1406" s="295"/>
      <c r="D1406" s="307"/>
    </row>
    <row r="1407" spans="2:4" ht="24" customHeight="1" x14ac:dyDescent="0.2">
      <c r="B1407" s="312"/>
      <c r="C1407" s="295"/>
      <c r="D1407" s="307"/>
    </row>
    <row r="1408" spans="2:4" ht="24" customHeight="1" x14ac:dyDescent="0.2">
      <c r="B1408" s="312"/>
      <c r="C1408" s="295"/>
      <c r="D1408" s="307"/>
    </row>
    <row r="1409" spans="2:4" ht="24" customHeight="1" x14ac:dyDescent="0.2">
      <c r="B1409" s="312"/>
      <c r="C1409" s="295"/>
      <c r="D1409" s="307"/>
    </row>
    <row r="1410" spans="2:4" ht="24" customHeight="1" x14ac:dyDescent="0.2">
      <c r="B1410" s="312"/>
      <c r="C1410" s="295"/>
      <c r="D1410" s="307"/>
    </row>
    <row r="1411" spans="2:4" ht="24" customHeight="1" x14ac:dyDescent="0.2">
      <c r="B1411" s="312"/>
      <c r="C1411" s="295"/>
      <c r="D1411" s="307"/>
    </row>
    <row r="1412" spans="2:4" ht="24" customHeight="1" x14ac:dyDescent="0.2">
      <c r="B1412" s="312"/>
      <c r="C1412" s="295"/>
      <c r="D1412" s="307"/>
    </row>
    <row r="1413" spans="2:4" ht="24" customHeight="1" x14ac:dyDescent="0.2">
      <c r="B1413" s="312"/>
      <c r="C1413" s="295"/>
      <c r="D1413" s="307"/>
    </row>
    <row r="1414" spans="2:4" ht="24" customHeight="1" x14ac:dyDescent="0.2">
      <c r="B1414" s="312"/>
      <c r="C1414" s="295"/>
      <c r="D1414" s="307"/>
    </row>
    <row r="1415" spans="2:4" ht="24" customHeight="1" x14ac:dyDescent="0.2">
      <c r="B1415" s="312"/>
      <c r="C1415" s="295"/>
      <c r="D1415" s="307"/>
    </row>
    <row r="1416" spans="2:4" ht="24" customHeight="1" x14ac:dyDescent="0.2">
      <c r="B1416" s="312"/>
      <c r="C1416" s="295"/>
      <c r="D1416" s="307"/>
    </row>
    <row r="1417" spans="2:4" ht="24" customHeight="1" x14ac:dyDescent="0.2">
      <c r="B1417" s="312"/>
      <c r="C1417" s="295"/>
      <c r="D1417" s="307"/>
    </row>
    <row r="1418" spans="2:4" ht="24" customHeight="1" x14ac:dyDescent="0.2">
      <c r="B1418" s="312"/>
      <c r="C1418" s="295"/>
      <c r="D1418" s="307"/>
    </row>
    <row r="1419" spans="2:4" ht="24" customHeight="1" x14ac:dyDescent="0.2">
      <c r="B1419" s="312"/>
      <c r="C1419" s="295"/>
      <c r="D1419" s="307"/>
    </row>
    <row r="1420" spans="2:4" ht="24" customHeight="1" x14ac:dyDescent="0.2">
      <c r="B1420" s="312"/>
      <c r="C1420" s="295"/>
      <c r="D1420" s="307"/>
    </row>
    <row r="1421" spans="2:4" ht="24" customHeight="1" x14ac:dyDescent="0.2">
      <c r="B1421" s="312"/>
      <c r="C1421" s="295"/>
      <c r="D1421" s="307"/>
    </row>
    <row r="1422" spans="2:4" ht="24" customHeight="1" x14ac:dyDescent="0.2">
      <c r="B1422" s="312"/>
      <c r="C1422" s="295"/>
      <c r="D1422" s="307"/>
    </row>
    <row r="1423" spans="2:4" ht="24" customHeight="1" x14ac:dyDescent="0.2">
      <c r="B1423" s="312"/>
      <c r="C1423" s="295"/>
      <c r="D1423" s="307"/>
    </row>
    <row r="1424" spans="2:4" ht="24" customHeight="1" x14ac:dyDescent="0.2">
      <c r="B1424" s="312"/>
      <c r="C1424" s="295"/>
      <c r="D1424" s="307"/>
    </row>
    <row r="1425" spans="2:4" ht="24" customHeight="1" x14ac:dyDescent="0.2">
      <c r="B1425" s="312"/>
      <c r="C1425" s="295"/>
      <c r="D1425" s="307"/>
    </row>
    <row r="1426" spans="2:4" ht="24" customHeight="1" x14ac:dyDescent="0.2">
      <c r="B1426" s="312"/>
      <c r="C1426" s="295"/>
      <c r="D1426" s="307"/>
    </row>
    <row r="1427" spans="2:4" ht="24" customHeight="1" x14ac:dyDescent="0.2">
      <c r="B1427" s="312"/>
      <c r="C1427" s="295"/>
      <c r="D1427" s="307"/>
    </row>
    <row r="1428" spans="2:4" ht="24" customHeight="1" x14ac:dyDescent="0.2">
      <c r="B1428" s="312"/>
      <c r="C1428" s="295"/>
      <c r="D1428" s="307"/>
    </row>
    <row r="1429" spans="2:4" ht="24" customHeight="1" x14ac:dyDescent="0.2">
      <c r="B1429" s="312"/>
      <c r="C1429" s="295"/>
      <c r="D1429" s="307"/>
    </row>
    <row r="1430" spans="2:4" ht="24" customHeight="1" x14ac:dyDescent="0.2">
      <c r="B1430" s="312"/>
      <c r="C1430" s="295"/>
      <c r="D1430" s="307"/>
    </row>
    <row r="1431" spans="2:4" ht="24" customHeight="1" x14ac:dyDescent="0.2">
      <c r="B1431" s="312"/>
      <c r="C1431" s="295"/>
      <c r="D1431" s="307"/>
    </row>
    <row r="1432" spans="2:4" ht="24" customHeight="1" x14ac:dyDescent="0.2">
      <c r="B1432" s="312"/>
      <c r="C1432" s="295"/>
      <c r="D1432" s="307"/>
    </row>
    <row r="1433" spans="2:4" ht="24" customHeight="1" x14ac:dyDescent="0.2">
      <c r="B1433" s="312"/>
      <c r="C1433" s="295"/>
      <c r="D1433" s="307"/>
    </row>
    <row r="1434" spans="2:4" ht="24" customHeight="1" x14ac:dyDescent="0.2">
      <c r="B1434" s="312"/>
      <c r="C1434" s="295"/>
      <c r="D1434" s="307"/>
    </row>
    <row r="1435" spans="2:4" ht="24" customHeight="1" x14ac:dyDescent="0.2">
      <c r="B1435" s="312"/>
      <c r="C1435" s="295"/>
      <c r="D1435" s="307"/>
    </row>
    <row r="1436" spans="2:4" ht="24" customHeight="1" x14ac:dyDescent="0.2">
      <c r="B1436" s="312"/>
      <c r="C1436" s="295"/>
      <c r="D1436" s="307"/>
    </row>
    <row r="1437" spans="2:4" ht="24" customHeight="1" x14ac:dyDescent="0.2">
      <c r="B1437" s="312"/>
      <c r="C1437" s="295"/>
      <c r="D1437" s="307"/>
    </row>
    <row r="1438" spans="2:4" ht="24" customHeight="1" x14ac:dyDescent="0.2">
      <c r="B1438" s="312"/>
      <c r="C1438" s="295"/>
      <c r="D1438" s="307"/>
    </row>
    <row r="1439" spans="2:4" ht="24" customHeight="1" x14ac:dyDescent="0.2">
      <c r="B1439" s="312"/>
      <c r="C1439" s="295"/>
      <c r="D1439" s="307"/>
    </row>
    <row r="1440" spans="2:4" ht="24" customHeight="1" x14ac:dyDescent="0.2">
      <c r="B1440" s="312"/>
      <c r="C1440" s="295"/>
      <c r="D1440" s="307"/>
    </row>
    <row r="1441" spans="2:4" ht="24" customHeight="1" x14ac:dyDescent="0.2">
      <c r="B1441" s="312"/>
      <c r="C1441" s="295"/>
      <c r="D1441" s="307"/>
    </row>
    <row r="1442" spans="2:4" ht="24" customHeight="1" x14ac:dyDescent="0.2">
      <c r="B1442" s="312"/>
      <c r="C1442" s="295"/>
      <c r="D1442" s="307"/>
    </row>
    <row r="1443" spans="2:4" ht="24" customHeight="1" x14ac:dyDescent="0.2">
      <c r="B1443" s="312"/>
      <c r="C1443" s="295"/>
      <c r="D1443" s="307"/>
    </row>
    <row r="1444" spans="2:4" ht="24" customHeight="1" x14ac:dyDescent="0.2">
      <c r="B1444" s="312"/>
      <c r="C1444" s="295"/>
      <c r="D1444" s="307"/>
    </row>
    <row r="1445" spans="2:4" ht="24" customHeight="1" x14ac:dyDescent="0.2">
      <c r="B1445" s="312"/>
      <c r="C1445" s="295"/>
      <c r="D1445" s="307"/>
    </row>
    <row r="1446" spans="2:4" ht="24" customHeight="1" x14ac:dyDescent="0.2">
      <c r="B1446" s="312"/>
      <c r="C1446" s="295"/>
      <c r="D1446" s="307"/>
    </row>
    <row r="1447" spans="2:4" ht="24" customHeight="1" x14ac:dyDescent="0.2">
      <c r="B1447" s="312"/>
      <c r="C1447" s="295"/>
      <c r="D1447" s="307"/>
    </row>
    <row r="1448" spans="2:4" ht="24" customHeight="1" x14ac:dyDescent="0.2">
      <c r="B1448" s="312"/>
      <c r="C1448" s="295"/>
      <c r="D1448" s="307"/>
    </row>
    <row r="1449" spans="2:4" ht="24" customHeight="1" x14ac:dyDescent="0.2">
      <c r="B1449" s="312"/>
      <c r="C1449" s="295"/>
      <c r="D1449" s="307"/>
    </row>
    <row r="1450" spans="2:4" ht="24" customHeight="1" x14ac:dyDescent="0.2">
      <c r="B1450" s="312"/>
      <c r="C1450" s="295"/>
      <c r="D1450" s="307"/>
    </row>
    <row r="1451" spans="2:4" ht="24" customHeight="1" x14ac:dyDescent="0.2">
      <c r="B1451" s="312"/>
      <c r="C1451" s="295"/>
      <c r="D1451" s="307"/>
    </row>
    <row r="1452" spans="2:4" ht="24" customHeight="1" x14ac:dyDescent="0.2">
      <c r="B1452" s="312"/>
      <c r="C1452" s="295"/>
      <c r="D1452" s="307"/>
    </row>
    <row r="1453" spans="2:4" ht="24" customHeight="1" x14ac:dyDescent="0.2">
      <c r="B1453" s="312"/>
      <c r="C1453" s="295"/>
      <c r="D1453" s="307"/>
    </row>
    <row r="1454" spans="2:4" ht="24" customHeight="1" x14ac:dyDescent="0.2">
      <c r="B1454" s="312"/>
      <c r="C1454" s="295"/>
      <c r="D1454" s="307"/>
    </row>
    <row r="1455" spans="2:4" ht="24" customHeight="1" x14ac:dyDescent="0.2">
      <c r="B1455" s="312"/>
      <c r="C1455" s="295"/>
      <c r="D1455" s="307"/>
    </row>
    <row r="1456" spans="2:4" ht="24" customHeight="1" x14ac:dyDescent="0.2">
      <c r="B1456" s="312"/>
      <c r="C1456" s="295"/>
      <c r="D1456" s="307"/>
    </row>
    <row r="1457" spans="2:4" ht="24" customHeight="1" x14ac:dyDescent="0.2">
      <c r="B1457" s="312"/>
      <c r="C1457" s="295"/>
      <c r="D1457" s="307"/>
    </row>
    <row r="1458" spans="2:4" ht="24" customHeight="1" x14ac:dyDescent="0.2">
      <c r="B1458" s="312"/>
      <c r="C1458" s="295"/>
      <c r="D1458" s="307"/>
    </row>
    <row r="1459" spans="2:4" ht="24" customHeight="1" x14ac:dyDescent="0.2">
      <c r="B1459" s="312"/>
      <c r="C1459" s="295"/>
      <c r="D1459" s="307"/>
    </row>
    <row r="1460" spans="2:4" ht="24" customHeight="1" x14ac:dyDescent="0.2">
      <c r="B1460" s="312"/>
      <c r="C1460" s="295"/>
      <c r="D1460" s="307"/>
    </row>
    <row r="1461" spans="2:4" ht="24" customHeight="1" x14ac:dyDescent="0.2">
      <c r="B1461" s="312"/>
      <c r="C1461" s="295"/>
      <c r="D1461" s="307"/>
    </row>
    <row r="1462" spans="2:4" ht="24" customHeight="1" x14ac:dyDescent="0.2">
      <c r="B1462" s="312"/>
      <c r="C1462" s="295"/>
      <c r="D1462" s="307"/>
    </row>
    <row r="1463" spans="2:4" ht="24" customHeight="1" x14ac:dyDescent="0.2">
      <c r="B1463" s="312"/>
      <c r="C1463" s="295"/>
      <c r="D1463" s="307"/>
    </row>
    <row r="1464" spans="2:4" ht="24" customHeight="1" x14ac:dyDescent="0.2">
      <c r="B1464" s="312"/>
      <c r="C1464" s="295"/>
      <c r="D1464" s="307"/>
    </row>
    <row r="1465" spans="2:4" ht="24" customHeight="1" x14ac:dyDescent="0.2">
      <c r="B1465" s="312"/>
      <c r="C1465" s="295"/>
      <c r="D1465" s="307"/>
    </row>
    <row r="1466" spans="2:4" ht="24" customHeight="1" x14ac:dyDescent="0.2">
      <c r="B1466" s="312"/>
      <c r="C1466" s="295"/>
      <c r="D1466" s="307"/>
    </row>
    <row r="1467" spans="2:4" ht="24" customHeight="1" x14ac:dyDescent="0.2">
      <c r="B1467" s="312"/>
      <c r="C1467" s="295"/>
      <c r="D1467" s="307"/>
    </row>
    <row r="1468" spans="2:4" ht="24" customHeight="1" x14ac:dyDescent="0.2">
      <c r="B1468" s="312"/>
      <c r="C1468" s="295"/>
      <c r="D1468" s="307"/>
    </row>
    <row r="1469" spans="2:4" ht="24" customHeight="1" x14ac:dyDescent="0.2">
      <c r="B1469" s="312"/>
      <c r="C1469" s="295"/>
      <c r="D1469" s="307"/>
    </row>
    <row r="1470" spans="2:4" ht="24" customHeight="1" x14ac:dyDescent="0.2">
      <c r="B1470" s="312"/>
      <c r="C1470" s="295"/>
      <c r="D1470" s="307"/>
    </row>
    <row r="1471" spans="2:4" ht="24" customHeight="1" x14ac:dyDescent="0.2">
      <c r="B1471" s="312"/>
      <c r="C1471" s="295"/>
      <c r="D1471" s="307"/>
    </row>
    <row r="1472" spans="2:4" ht="24" customHeight="1" x14ac:dyDescent="0.2">
      <c r="B1472" s="312"/>
      <c r="C1472" s="295"/>
      <c r="D1472" s="307"/>
    </row>
    <row r="1473" spans="2:4" ht="24" customHeight="1" x14ac:dyDescent="0.2">
      <c r="B1473" s="312"/>
      <c r="C1473" s="295"/>
      <c r="D1473" s="307"/>
    </row>
    <row r="1474" spans="2:4" ht="24" customHeight="1" x14ac:dyDescent="0.2">
      <c r="B1474" s="312"/>
      <c r="C1474" s="295"/>
      <c r="D1474" s="307"/>
    </row>
    <row r="1475" spans="2:4" ht="24" customHeight="1" x14ac:dyDescent="0.2">
      <c r="B1475" s="312"/>
      <c r="C1475" s="295"/>
      <c r="D1475" s="307"/>
    </row>
    <row r="1476" spans="2:4" ht="24" customHeight="1" x14ac:dyDescent="0.2">
      <c r="B1476" s="312"/>
      <c r="C1476" s="295"/>
      <c r="D1476" s="307"/>
    </row>
    <row r="1477" spans="2:4" ht="24" customHeight="1" x14ac:dyDescent="0.2">
      <c r="B1477" s="312"/>
      <c r="C1477" s="295"/>
      <c r="D1477" s="307"/>
    </row>
    <row r="1478" spans="2:4" ht="24" customHeight="1" x14ac:dyDescent="0.2">
      <c r="B1478" s="312"/>
      <c r="C1478" s="295"/>
      <c r="D1478" s="307"/>
    </row>
    <row r="1479" spans="2:4" ht="24" customHeight="1" x14ac:dyDescent="0.2">
      <c r="B1479" s="312"/>
      <c r="C1479" s="295"/>
      <c r="D1479" s="307"/>
    </row>
    <row r="1480" spans="2:4" ht="24" customHeight="1" x14ac:dyDescent="0.2">
      <c r="B1480" s="312"/>
      <c r="C1480" s="295"/>
      <c r="D1480" s="307"/>
    </row>
    <row r="1481" spans="2:4" ht="24" customHeight="1" x14ac:dyDescent="0.2">
      <c r="B1481" s="312"/>
      <c r="C1481" s="295"/>
      <c r="D1481" s="307"/>
    </row>
    <row r="1482" spans="2:4" ht="24" customHeight="1" x14ac:dyDescent="0.2">
      <c r="B1482" s="312"/>
      <c r="C1482" s="295"/>
      <c r="D1482" s="307"/>
    </row>
    <row r="1483" spans="2:4" ht="24" customHeight="1" x14ac:dyDescent="0.2">
      <c r="B1483" s="312"/>
      <c r="C1483" s="295"/>
      <c r="D1483" s="307"/>
    </row>
    <row r="1484" spans="2:4" ht="24" customHeight="1" x14ac:dyDescent="0.2">
      <c r="B1484" s="312"/>
      <c r="C1484" s="295"/>
      <c r="D1484" s="307"/>
    </row>
    <row r="1485" spans="2:4" ht="24" customHeight="1" x14ac:dyDescent="0.2">
      <c r="B1485" s="312"/>
      <c r="C1485" s="295"/>
      <c r="D1485" s="307"/>
    </row>
    <row r="1486" spans="2:4" ht="24" customHeight="1" x14ac:dyDescent="0.2">
      <c r="B1486" s="312"/>
      <c r="C1486" s="295"/>
      <c r="D1486" s="307"/>
    </row>
    <row r="1487" spans="2:4" ht="24" customHeight="1" x14ac:dyDescent="0.2">
      <c r="B1487" s="312"/>
      <c r="C1487" s="295"/>
      <c r="D1487" s="307"/>
    </row>
    <row r="1488" spans="2:4" ht="24" customHeight="1" x14ac:dyDescent="0.2">
      <c r="B1488" s="312"/>
      <c r="C1488" s="295"/>
      <c r="D1488" s="307"/>
    </row>
    <row r="1489" spans="2:4" ht="24" customHeight="1" x14ac:dyDescent="0.2">
      <c r="B1489" s="312"/>
      <c r="C1489" s="295"/>
      <c r="D1489" s="307"/>
    </row>
    <row r="1490" spans="2:4" ht="24" customHeight="1" x14ac:dyDescent="0.2">
      <c r="B1490" s="312"/>
      <c r="C1490" s="295"/>
      <c r="D1490" s="307"/>
    </row>
    <row r="1491" spans="2:4" ht="24" customHeight="1" x14ac:dyDescent="0.2">
      <c r="B1491" s="312"/>
      <c r="C1491" s="295"/>
      <c r="D1491" s="307"/>
    </row>
    <row r="1492" spans="2:4" ht="24" customHeight="1" x14ac:dyDescent="0.2">
      <c r="B1492" s="312"/>
      <c r="C1492" s="295"/>
      <c r="D1492" s="307"/>
    </row>
    <row r="1493" spans="2:4" ht="24" customHeight="1" x14ac:dyDescent="0.2">
      <c r="B1493" s="312"/>
      <c r="C1493" s="295"/>
      <c r="D1493" s="307"/>
    </row>
    <row r="1494" spans="2:4" ht="24" customHeight="1" x14ac:dyDescent="0.2">
      <c r="B1494" s="312"/>
      <c r="C1494" s="295"/>
      <c r="D1494" s="307"/>
    </row>
    <row r="1495" spans="2:4" ht="24" customHeight="1" x14ac:dyDescent="0.2">
      <c r="B1495" s="312"/>
      <c r="C1495" s="295"/>
      <c r="D1495" s="307"/>
    </row>
    <row r="1496" spans="2:4" ht="24" customHeight="1" x14ac:dyDescent="0.2">
      <c r="B1496" s="312"/>
      <c r="C1496" s="295"/>
      <c r="D1496" s="307"/>
    </row>
    <row r="1497" spans="2:4" ht="24" customHeight="1" x14ac:dyDescent="0.2">
      <c r="B1497" s="312"/>
      <c r="C1497" s="295"/>
      <c r="D1497" s="307"/>
    </row>
    <row r="1498" spans="2:4" ht="24" customHeight="1" x14ac:dyDescent="0.2">
      <c r="B1498" s="312"/>
      <c r="C1498" s="295"/>
      <c r="D1498" s="307"/>
    </row>
    <row r="1499" spans="2:4" ht="24" customHeight="1" x14ac:dyDescent="0.2">
      <c r="B1499" s="312"/>
      <c r="C1499" s="295"/>
      <c r="D1499" s="307"/>
    </row>
    <row r="1500" spans="2:4" ht="24" customHeight="1" x14ac:dyDescent="0.2">
      <c r="B1500" s="312"/>
      <c r="C1500" s="295"/>
      <c r="D1500" s="307"/>
    </row>
    <row r="1501" spans="2:4" ht="24" customHeight="1" x14ac:dyDescent="0.2">
      <c r="B1501" s="312"/>
      <c r="C1501" s="295"/>
      <c r="D1501" s="307"/>
    </row>
    <row r="1502" spans="2:4" ht="24" customHeight="1" x14ac:dyDescent="0.2">
      <c r="B1502" s="312"/>
      <c r="C1502" s="295"/>
      <c r="D1502" s="307"/>
    </row>
    <row r="1503" spans="2:4" ht="24" customHeight="1" x14ac:dyDescent="0.2">
      <c r="B1503" s="312"/>
      <c r="C1503" s="295"/>
      <c r="D1503" s="307"/>
    </row>
    <row r="1504" spans="2:4" ht="24" customHeight="1" x14ac:dyDescent="0.2">
      <c r="B1504" s="312"/>
      <c r="C1504" s="295"/>
      <c r="D1504" s="307"/>
    </row>
    <row r="1505" spans="2:4" ht="24" customHeight="1" x14ac:dyDescent="0.2">
      <c r="B1505" s="312"/>
      <c r="C1505" s="295"/>
      <c r="D1505" s="307"/>
    </row>
    <row r="1506" spans="2:4" ht="24" customHeight="1" x14ac:dyDescent="0.2">
      <c r="B1506" s="312"/>
      <c r="C1506" s="295"/>
      <c r="D1506" s="307"/>
    </row>
    <row r="1507" spans="2:4" ht="24" customHeight="1" x14ac:dyDescent="0.2">
      <c r="B1507" s="312"/>
      <c r="C1507" s="295"/>
      <c r="D1507" s="307"/>
    </row>
    <row r="1508" spans="2:4" ht="24" customHeight="1" x14ac:dyDescent="0.2">
      <c r="B1508" s="312"/>
      <c r="C1508" s="295"/>
      <c r="D1508" s="307"/>
    </row>
    <row r="1509" spans="2:4" ht="24" customHeight="1" x14ac:dyDescent="0.2">
      <c r="B1509" s="312"/>
      <c r="C1509" s="295"/>
      <c r="D1509" s="307"/>
    </row>
    <row r="1510" spans="2:4" ht="24" customHeight="1" x14ac:dyDescent="0.2">
      <c r="B1510" s="312"/>
      <c r="C1510" s="295"/>
      <c r="D1510" s="307"/>
    </row>
    <row r="1511" spans="2:4" ht="24" customHeight="1" x14ac:dyDescent="0.2">
      <c r="B1511" s="312"/>
      <c r="C1511" s="295"/>
      <c r="D1511" s="307"/>
    </row>
    <row r="1512" spans="2:4" ht="24" customHeight="1" x14ac:dyDescent="0.2">
      <c r="B1512" s="312"/>
      <c r="C1512" s="295"/>
      <c r="D1512" s="307"/>
    </row>
    <row r="1513" spans="2:4" ht="24" customHeight="1" x14ac:dyDescent="0.2">
      <c r="B1513" s="312"/>
      <c r="C1513" s="295"/>
      <c r="D1513" s="307"/>
    </row>
    <row r="1514" spans="2:4" ht="24" customHeight="1" x14ac:dyDescent="0.2">
      <c r="B1514" s="312"/>
      <c r="C1514" s="295"/>
      <c r="D1514" s="307"/>
    </row>
    <row r="1515" spans="2:4" ht="24" customHeight="1" x14ac:dyDescent="0.2">
      <c r="B1515" s="312"/>
      <c r="C1515" s="295"/>
      <c r="D1515" s="307"/>
    </row>
    <row r="1516" spans="2:4" ht="24" customHeight="1" x14ac:dyDescent="0.2">
      <c r="B1516" s="312"/>
      <c r="C1516" s="295"/>
      <c r="D1516" s="307"/>
    </row>
    <row r="1517" spans="2:4" ht="24" customHeight="1" x14ac:dyDescent="0.2">
      <c r="B1517" s="312"/>
      <c r="C1517" s="295"/>
      <c r="D1517" s="307"/>
    </row>
    <row r="1518" spans="2:4" ht="24" customHeight="1" x14ac:dyDescent="0.2">
      <c r="B1518" s="312"/>
      <c r="C1518" s="295"/>
      <c r="D1518" s="307"/>
    </row>
    <row r="1519" spans="2:4" ht="24" customHeight="1" x14ac:dyDescent="0.2">
      <c r="B1519" s="312"/>
      <c r="C1519" s="295"/>
      <c r="D1519" s="307"/>
    </row>
    <row r="1520" spans="2:4" ht="24" customHeight="1" x14ac:dyDescent="0.2">
      <c r="B1520" s="312"/>
      <c r="C1520" s="295"/>
      <c r="D1520" s="307"/>
    </row>
    <row r="1521" spans="2:4" ht="24" customHeight="1" x14ac:dyDescent="0.2">
      <c r="B1521" s="312"/>
      <c r="C1521" s="295"/>
      <c r="D1521" s="307"/>
    </row>
    <row r="1522" spans="2:4" ht="24" customHeight="1" x14ac:dyDescent="0.2">
      <c r="B1522" s="312"/>
      <c r="C1522" s="295"/>
      <c r="D1522" s="307"/>
    </row>
    <row r="1523" spans="2:4" ht="24" customHeight="1" x14ac:dyDescent="0.2">
      <c r="B1523" s="312"/>
      <c r="C1523" s="295"/>
      <c r="D1523" s="307"/>
    </row>
    <row r="1524" spans="2:4" ht="24" customHeight="1" x14ac:dyDescent="0.2">
      <c r="B1524" s="312"/>
      <c r="C1524" s="295"/>
      <c r="D1524" s="307"/>
    </row>
    <row r="1525" spans="2:4" ht="24" customHeight="1" x14ac:dyDescent="0.2">
      <c r="B1525" s="312"/>
      <c r="C1525" s="295"/>
      <c r="D1525" s="307"/>
    </row>
    <row r="1526" spans="2:4" ht="24" customHeight="1" x14ac:dyDescent="0.2">
      <c r="B1526" s="312"/>
      <c r="C1526" s="295"/>
      <c r="D1526" s="307"/>
    </row>
    <row r="1527" spans="2:4" ht="24" customHeight="1" x14ac:dyDescent="0.2">
      <c r="B1527" s="312"/>
      <c r="C1527" s="295"/>
      <c r="D1527" s="307"/>
    </row>
    <row r="1528" spans="2:4" ht="24" customHeight="1" x14ac:dyDescent="0.2">
      <c r="B1528" s="312"/>
      <c r="C1528" s="295"/>
      <c r="D1528" s="307"/>
    </row>
    <row r="1529" spans="2:4" ht="24" customHeight="1" x14ac:dyDescent="0.2">
      <c r="B1529" s="312"/>
      <c r="C1529" s="295"/>
      <c r="D1529" s="307"/>
    </row>
    <row r="1530" spans="2:4" ht="24" customHeight="1" x14ac:dyDescent="0.2">
      <c r="B1530" s="312"/>
      <c r="C1530" s="295"/>
      <c r="D1530" s="307"/>
    </row>
    <row r="1531" spans="2:4" ht="24" customHeight="1" x14ac:dyDescent="0.2">
      <c r="B1531" s="312"/>
      <c r="C1531" s="295"/>
      <c r="D1531" s="307"/>
    </row>
    <row r="1532" spans="2:4" ht="24" customHeight="1" x14ac:dyDescent="0.2">
      <c r="B1532" s="312"/>
      <c r="C1532" s="295"/>
      <c r="D1532" s="307"/>
    </row>
    <row r="1533" spans="2:4" ht="24" customHeight="1" x14ac:dyDescent="0.2">
      <c r="B1533" s="312"/>
      <c r="C1533" s="295"/>
      <c r="D1533" s="307"/>
    </row>
    <row r="1534" spans="2:4" ht="24" customHeight="1" x14ac:dyDescent="0.2">
      <c r="B1534" s="312"/>
      <c r="C1534" s="295"/>
      <c r="D1534" s="307"/>
    </row>
    <row r="1535" spans="2:4" ht="24" customHeight="1" x14ac:dyDescent="0.2">
      <c r="B1535" s="312"/>
      <c r="C1535" s="295"/>
      <c r="D1535" s="307"/>
    </row>
    <row r="1536" spans="2:4" ht="24" customHeight="1" x14ac:dyDescent="0.2">
      <c r="B1536" s="312"/>
      <c r="C1536" s="295"/>
      <c r="D1536" s="307"/>
    </row>
    <row r="1537" spans="2:4" ht="24" customHeight="1" x14ac:dyDescent="0.2">
      <c r="B1537" s="312"/>
      <c r="C1537" s="295"/>
      <c r="D1537" s="307"/>
    </row>
    <row r="1538" spans="2:4" ht="24" customHeight="1" x14ac:dyDescent="0.2">
      <c r="B1538" s="312"/>
      <c r="C1538" s="295"/>
      <c r="D1538" s="307"/>
    </row>
    <row r="1539" spans="2:4" ht="24" customHeight="1" x14ac:dyDescent="0.2">
      <c r="B1539" s="312"/>
      <c r="C1539" s="295"/>
      <c r="D1539" s="307"/>
    </row>
    <row r="1540" spans="2:4" ht="24" customHeight="1" x14ac:dyDescent="0.2">
      <c r="B1540" s="312"/>
      <c r="C1540" s="295"/>
      <c r="D1540" s="307"/>
    </row>
    <row r="1541" spans="2:4" ht="24" customHeight="1" x14ac:dyDescent="0.2">
      <c r="B1541" s="312"/>
      <c r="C1541" s="295"/>
      <c r="D1541" s="307"/>
    </row>
    <row r="1542" spans="2:4" ht="24" customHeight="1" x14ac:dyDescent="0.2">
      <c r="B1542" s="312"/>
      <c r="C1542" s="295"/>
      <c r="D1542" s="307"/>
    </row>
    <row r="1543" spans="2:4" ht="24" customHeight="1" x14ac:dyDescent="0.2">
      <c r="B1543" s="312"/>
      <c r="C1543" s="295"/>
      <c r="D1543" s="307"/>
    </row>
    <row r="1544" spans="2:4" ht="24" customHeight="1" x14ac:dyDescent="0.2">
      <c r="B1544" s="312"/>
      <c r="C1544" s="295"/>
      <c r="D1544" s="307"/>
    </row>
    <row r="1545" spans="2:4" ht="24" customHeight="1" x14ac:dyDescent="0.2">
      <c r="B1545" s="312"/>
      <c r="C1545" s="295"/>
      <c r="D1545" s="307"/>
    </row>
    <row r="1546" spans="2:4" ht="24" customHeight="1" x14ac:dyDescent="0.2">
      <c r="B1546" s="312"/>
      <c r="C1546" s="295"/>
      <c r="D1546" s="307"/>
    </row>
    <row r="1547" spans="2:4" ht="24" customHeight="1" x14ac:dyDescent="0.2">
      <c r="B1547" s="312"/>
      <c r="C1547" s="295"/>
      <c r="D1547" s="307"/>
    </row>
    <row r="1548" spans="2:4" ht="24" customHeight="1" x14ac:dyDescent="0.2">
      <c r="B1548" s="312"/>
      <c r="C1548" s="295"/>
      <c r="D1548" s="307"/>
    </row>
    <row r="1549" spans="2:4" ht="24" customHeight="1" x14ac:dyDescent="0.2">
      <c r="B1549" s="312"/>
      <c r="C1549" s="295"/>
      <c r="D1549" s="307"/>
    </row>
    <row r="1550" spans="2:4" ht="24" customHeight="1" x14ac:dyDescent="0.2">
      <c r="B1550" s="312"/>
      <c r="C1550" s="295"/>
      <c r="D1550" s="307"/>
    </row>
    <row r="1551" spans="2:4" ht="24" customHeight="1" x14ac:dyDescent="0.2">
      <c r="B1551" s="312"/>
      <c r="C1551" s="295"/>
      <c r="D1551" s="307"/>
    </row>
    <row r="1552" spans="2:4" ht="24" customHeight="1" x14ac:dyDescent="0.2">
      <c r="B1552" s="312"/>
      <c r="C1552" s="295"/>
      <c r="D1552" s="307"/>
    </row>
    <row r="1553" spans="2:4" ht="24" customHeight="1" x14ac:dyDescent="0.2">
      <c r="B1553" s="312"/>
      <c r="C1553" s="295"/>
      <c r="D1553" s="307"/>
    </row>
    <row r="1554" spans="2:4" ht="24" customHeight="1" x14ac:dyDescent="0.2">
      <c r="B1554" s="312"/>
      <c r="C1554" s="295"/>
      <c r="D1554" s="307"/>
    </row>
    <row r="1555" spans="2:4" ht="24" customHeight="1" x14ac:dyDescent="0.2">
      <c r="B1555" s="312"/>
      <c r="C1555" s="295"/>
      <c r="D1555" s="307"/>
    </row>
    <row r="1556" spans="2:4" ht="24" customHeight="1" x14ac:dyDescent="0.2">
      <c r="B1556" s="312"/>
      <c r="C1556" s="295"/>
      <c r="D1556" s="307"/>
    </row>
    <row r="1557" spans="2:4" ht="24" customHeight="1" x14ac:dyDescent="0.2">
      <c r="B1557" s="312"/>
      <c r="C1557" s="295"/>
      <c r="D1557" s="307"/>
    </row>
    <row r="1558" spans="2:4" ht="24" customHeight="1" x14ac:dyDescent="0.2">
      <c r="B1558" s="312"/>
      <c r="C1558" s="295"/>
      <c r="D1558" s="307"/>
    </row>
    <row r="1559" spans="2:4" ht="24" customHeight="1" x14ac:dyDescent="0.2">
      <c r="B1559" s="312"/>
      <c r="C1559" s="295"/>
      <c r="D1559" s="307"/>
    </row>
    <row r="1560" spans="2:4" ht="24" customHeight="1" x14ac:dyDescent="0.2">
      <c r="B1560" s="312"/>
      <c r="C1560" s="295"/>
      <c r="D1560" s="307"/>
    </row>
    <row r="1561" spans="2:4" ht="24" customHeight="1" x14ac:dyDescent="0.2">
      <c r="B1561" s="312"/>
      <c r="C1561" s="295"/>
      <c r="D1561" s="307"/>
    </row>
    <row r="1562" spans="2:4" ht="24" customHeight="1" x14ac:dyDescent="0.2">
      <c r="B1562" s="312"/>
      <c r="C1562" s="295"/>
      <c r="D1562" s="307"/>
    </row>
    <row r="1563" spans="2:4" ht="24" customHeight="1" x14ac:dyDescent="0.2">
      <c r="B1563" s="312"/>
      <c r="C1563" s="295"/>
      <c r="D1563" s="307"/>
    </row>
    <row r="1564" spans="2:4" ht="24" customHeight="1" x14ac:dyDescent="0.2">
      <c r="B1564" s="312"/>
      <c r="C1564" s="295"/>
      <c r="D1564" s="307"/>
    </row>
    <row r="1565" spans="2:4" ht="24" customHeight="1" x14ac:dyDescent="0.2">
      <c r="B1565" s="312"/>
      <c r="C1565" s="295"/>
      <c r="D1565" s="307"/>
    </row>
    <row r="1566" spans="2:4" ht="24" customHeight="1" x14ac:dyDescent="0.2">
      <c r="B1566" s="312"/>
      <c r="C1566" s="295"/>
      <c r="D1566" s="307"/>
    </row>
    <row r="1567" spans="2:4" ht="24" customHeight="1" x14ac:dyDescent="0.2">
      <c r="B1567" s="312"/>
      <c r="C1567" s="295"/>
      <c r="D1567" s="307"/>
    </row>
    <row r="1568" spans="2:4" ht="24" customHeight="1" x14ac:dyDescent="0.2">
      <c r="B1568" s="312"/>
      <c r="C1568" s="295"/>
      <c r="D1568" s="307"/>
    </row>
    <row r="1569" spans="2:4" ht="24" customHeight="1" x14ac:dyDescent="0.2">
      <c r="B1569" s="312"/>
      <c r="C1569" s="295"/>
      <c r="D1569" s="307"/>
    </row>
    <row r="1570" spans="2:4" ht="24" customHeight="1" x14ac:dyDescent="0.2">
      <c r="B1570" s="312"/>
      <c r="C1570" s="295"/>
      <c r="D1570" s="307"/>
    </row>
    <row r="1571" spans="2:4" ht="24" customHeight="1" x14ac:dyDescent="0.2">
      <c r="B1571" s="312"/>
      <c r="C1571" s="295"/>
      <c r="D1571" s="307"/>
    </row>
    <row r="1572" spans="2:4" ht="24" customHeight="1" x14ac:dyDescent="0.2">
      <c r="B1572" s="312"/>
      <c r="C1572" s="295"/>
      <c r="D1572" s="307"/>
    </row>
    <row r="1573" spans="2:4" ht="24" customHeight="1" x14ac:dyDescent="0.2">
      <c r="B1573" s="312"/>
      <c r="C1573" s="295"/>
      <c r="D1573" s="307"/>
    </row>
    <row r="1574" spans="2:4" ht="24" customHeight="1" x14ac:dyDescent="0.2">
      <c r="B1574" s="312"/>
      <c r="C1574" s="295"/>
      <c r="D1574" s="307"/>
    </row>
    <row r="1575" spans="2:4" ht="24" customHeight="1" x14ac:dyDescent="0.2">
      <c r="B1575" s="312"/>
      <c r="C1575" s="295"/>
      <c r="D1575" s="307"/>
    </row>
    <row r="1576" spans="2:4" ht="24" customHeight="1" x14ac:dyDescent="0.2">
      <c r="B1576" s="312"/>
      <c r="C1576" s="295"/>
      <c r="D1576" s="307"/>
    </row>
    <row r="1577" spans="2:4" ht="24" customHeight="1" x14ac:dyDescent="0.2">
      <c r="B1577" s="312"/>
      <c r="C1577" s="295"/>
      <c r="D1577" s="307"/>
    </row>
    <row r="1578" spans="2:4" ht="24" customHeight="1" x14ac:dyDescent="0.2">
      <c r="B1578" s="312"/>
      <c r="C1578" s="295"/>
      <c r="D1578" s="307"/>
    </row>
    <row r="1579" spans="2:4" ht="24" customHeight="1" x14ac:dyDescent="0.2">
      <c r="B1579" s="312"/>
      <c r="C1579" s="295"/>
      <c r="D1579" s="307"/>
    </row>
    <row r="1580" spans="2:4" ht="24" customHeight="1" x14ac:dyDescent="0.2">
      <c r="B1580" s="312"/>
      <c r="C1580" s="295"/>
      <c r="D1580" s="307"/>
    </row>
    <row r="1581" spans="2:4" ht="24" customHeight="1" x14ac:dyDescent="0.2">
      <c r="B1581" s="312"/>
      <c r="C1581" s="295"/>
      <c r="D1581" s="307"/>
    </row>
    <row r="1582" spans="2:4" ht="24" customHeight="1" x14ac:dyDescent="0.2">
      <c r="B1582" s="312"/>
      <c r="C1582" s="295"/>
      <c r="D1582" s="307"/>
    </row>
    <row r="1583" spans="2:4" ht="24" customHeight="1" x14ac:dyDescent="0.2">
      <c r="B1583" s="312"/>
      <c r="C1583" s="295"/>
      <c r="D1583" s="307"/>
    </row>
    <row r="1584" spans="2:4" ht="24" customHeight="1" x14ac:dyDescent="0.2">
      <c r="B1584" s="312"/>
      <c r="C1584" s="295"/>
      <c r="D1584" s="307"/>
    </row>
    <row r="1585" spans="2:4" ht="24" customHeight="1" x14ac:dyDescent="0.2">
      <c r="B1585" s="312"/>
      <c r="C1585" s="295"/>
      <c r="D1585" s="307"/>
    </row>
    <row r="1586" spans="2:4" ht="24" customHeight="1" x14ac:dyDescent="0.2">
      <c r="B1586" s="312"/>
      <c r="C1586" s="295"/>
      <c r="D1586" s="307"/>
    </row>
    <row r="1587" spans="2:4" ht="24" customHeight="1" x14ac:dyDescent="0.2">
      <c r="B1587" s="312"/>
      <c r="C1587" s="295"/>
      <c r="D1587" s="307"/>
    </row>
    <row r="1588" spans="2:4" ht="24" customHeight="1" x14ac:dyDescent="0.2">
      <c r="B1588" s="312"/>
      <c r="C1588" s="295"/>
      <c r="D1588" s="307"/>
    </row>
    <row r="1589" spans="2:4" ht="24" customHeight="1" x14ac:dyDescent="0.2">
      <c r="B1589" s="312"/>
      <c r="C1589" s="295"/>
      <c r="D1589" s="307"/>
    </row>
    <row r="1590" spans="2:4" ht="24" customHeight="1" x14ac:dyDescent="0.2">
      <c r="B1590" s="312"/>
      <c r="C1590" s="295"/>
      <c r="D1590" s="307"/>
    </row>
    <row r="1591" spans="2:4" ht="24" customHeight="1" x14ac:dyDescent="0.2">
      <c r="B1591" s="312"/>
      <c r="C1591" s="295"/>
      <c r="D1591" s="307"/>
    </row>
    <row r="1592" spans="2:4" ht="24" customHeight="1" x14ac:dyDescent="0.2">
      <c r="B1592" s="312"/>
      <c r="C1592" s="295"/>
      <c r="D1592" s="307"/>
    </row>
    <row r="1593" spans="2:4" ht="24" customHeight="1" x14ac:dyDescent="0.2">
      <c r="B1593" s="312"/>
      <c r="C1593" s="295"/>
      <c r="D1593" s="307"/>
    </row>
    <row r="1594" spans="2:4" ht="24" customHeight="1" x14ac:dyDescent="0.2">
      <c r="B1594" s="312"/>
      <c r="C1594" s="295"/>
      <c r="D1594" s="307"/>
    </row>
    <row r="1595" spans="2:4" ht="24" customHeight="1" x14ac:dyDescent="0.2">
      <c r="B1595" s="312"/>
      <c r="C1595" s="295"/>
      <c r="D1595" s="307"/>
    </row>
    <row r="1596" spans="2:4" ht="24" customHeight="1" x14ac:dyDescent="0.2">
      <c r="B1596" s="312"/>
      <c r="C1596" s="295"/>
      <c r="D1596" s="307"/>
    </row>
    <row r="1597" spans="2:4" ht="24" customHeight="1" x14ac:dyDescent="0.2">
      <c r="B1597" s="312"/>
      <c r="C1597" s="295"/>
      <c r="D1597" s="307"/>
    </row>
    <row r="1598" spans="2:4" ht="24" customHeight="1" x14ac:dyDescent="0.2">
      <c r="B1598" s="312"/>
      <c r="C1598" s="295"/>
      <c r="D1598" s="307"/>
    </row>
    <row r="1599" spans="2:4" ht="24" customHeight="1" x14ac:dyDescent="0.2">
      <c r="B1599" s="312"/>
      <c r="C1599" s="295"/>
      <c r="D1599" s="307"/>
    </row>
    <row r="1600" spans="2:4" ht="24" customHeight="1" x14ac:dyDescent="0.2">
      <c r="B1600" s="312"/>
      <c r="C1600" s="295"/>
      <c r="D1600" s="307"/>
    </row>
    <row r="1601" spans="2:4" ht="24" customHeight="1" x14ac:dyDescent="0.2">
      <c r="B1601" s="312"/>
      <c r="C1601" s="295"/>
      <c r="D1601" s="307"/>
    </row>
    <row r="1602" spans="2:4" ht="24" customHeight="1" x14ac:dyDescent="0.2">
      <c r="B1602" s="312"/>
      <c r="C1602" s="295"/>
      <c r="D1602" s="307"/>
    </row>
    <row r="1603" spans="2:4" ht="24" customHeight="1" x14ac:dyDescent="0.2">
      <c r="B1603" s="312"/>
      <c r="C1603" s="295"/>
      <c r="D1603" s="307"/>
    </row>
    <row r="1604" spans="2:4" ht="24" customHeight="1" x14ac:dyDescent="0.2">
      <c r="B1604" s="312"/>
      <c r="C1604" s="295"/>
      <c r="D1604" s="307"/>
    </row>
    <row r="1605" spans="2:4" ht="24" customHeight="1" x14ac:dyDescent="0.2">
      <c r="B1605" s="312"/>
      <c r="C1605" s="295"/>
      <c r="D1605" s="307"/>
    </row>
    <row r="1606" spans="2:4" ht="24" customHeight="1" x14ac:dyDescent="0.2">
      <c r="B1606" s="312"/>
      <c r="C1606" s="295"/>
      <c r="D1606" s="307"/>
    </row>
    <row r="1607" spans="2:4" ht="24" customHeight="1" x14ac:dyDescent="0.2">
      <c r="B1607" s="312"/>
      <c r="C1607" s="295"/>
      <c r="D1607" s="307"/>
    </row>
    <row r="1608" spans="2:4" ht="24" customHeight="1" x14ac:dyDescent="0.2">
      <c r="B1608" s="312"/>
      <c r="C1608" s="295"/>
      <c r="D1608" s="307"/>
    </row>
    <row r="1609" spans="2:4" ht="24" customHeight="1" x14ac:dyDescent="0.2">
      <c r="B1609" s="312"/>
      <c r="C1609" s="295"/>
      <c r="D1609" s="307"/>
    </row>
    <row r="1610" spans="2:4" ht="24" customHeight="1" x14ac:dyDescent="0.2">
      <c r="B1610" s="312"/>
      <c r="C1610" s="295"/>
      <c r="D1610" s="307"/>
    </row>
    <row r="1611" spans="2:4" ht="24" customHeight="1" x14ac:dyDescent="0.2">
      <c r="B1611" s="312"/>
      <c r="C1611" s="295"/>
      <c r="D1611" s="307"/>
    </row>
    <row r="1612" spans="2:4" ht="24" customHeight="1" x14ac:dyDescent="0.2">
      <c r="B1612" s="312"/>
      <c r="C1612" s="295"/>
      <c r="D1612" s="307"/>
    </row>
    <row r="1613" spans="2:4" ht="24" customHeight="1" x14ac:dyDescent="0.2">
      <c r="B1613" s="312"/>
      <c r="C1613" s="295"/>
      <c r="D1613" s="307"/>
    </row>
    <row r="1614" spans="2:4" ht="24" customHeight="1" x14ac:dyDescent="0.2">
      <c r="B1614" s="312"/>
      <c r="C1614" s="295"/>
      <c r="D1614" s="307"/>
    </row>
    <row r="1615" spans="2:4" ht="24" customHeight="1" x14ac:dyDescent="0.2">
      <c r="B1615" s="312"/>
      <c r="C1615" s="295"/>
      <c r="D1615" s="307"/>
    </row>
    <row r="1616" spans="2:4" ht="24" customHeight="1" x14ac:dyDescent="0.2">
      <c r="B1616" s="312"/>
      <c r="C1616" s="295"/>
      <c r="D1616" s="307"/>
    </row>
    <row r="1617" spans="2:4" ht="24" customHeight="1" x14ac:dyDescent="0.2">
      <c r="B1617" s="312"/>
      <c r="C1617" s="295"/>
      <c r="D1617" s="307"/>
    </row>
    <row r="1618" spans="2:4" ht="24" customHeight="1" x14ac:dyDescent="0.2">
      <c r="B1618" s="312"/>
      <c r="C1618" s="295"/>
      <c r="D1618" s="307"/>
    </row>
    <row r="1619" spans="2:4" ht="24" customHeight="1" x14ac:dyDescent="0.2">
      <c r="B1619" s="312"/>
      <c r="C1619" s="295"/>
      <c r="D1619" s="307"/>
    </row>
    <row r="1620" spans="2:4" ht="24" customHeight="1" x14ac:dyDescent="0.2">
      <c r="B1620" s="312"/>
      <c r="C1620" s="295"/>
      <c r="D1620" s="307"/>
    </row>
    <row r="1621" spans="2:4" ht="24" customHeight="1" x14ac:dyDescent="0.2">
      <c r="B1621" s="312"/>
      <c r="C1621" s="295"/>
      <c r="D1621" s="307"/>
    </row>
    <row r="1622" spans="2:4" ht="24" customHeight="1" x14ac:dyDescent="0.2">
      <c r="B1622" s="312"/>
      <c r="C1622" s="295"/>
      <c r="D1622" s="307"/>
    </row>
    <row r="1623" spans="2:4" ht="24" customHeight="1" x14ac:dyDescent="0.2">
      <c r="B1623" s="312"/>
      <c r="C1623" s="295"/>
      <c r="D1623" s="307"/>
    </row>
    <row r="1624" spans="2:4" ht="24" customHeight="1" x14ac:dyDescent="0.2">
      <c r="B1624" s="312"/>
      <c r="C1624" s="295"/>
      <c r="D1624" s="307"/>
    </row>
    <row r="1625" spans="2:4" ht="24" customHeight="1" x14ac:dyDescent="0.2">
      <c r="B1625" s="312"/>
      <c r="C1625" s="295"/>
      <c r="D1625" s="307"/>
    </row>
    <row r="1626" spans="2:4" ht="24" customHeight="1" x14ac:dyDescent="0.2">
      <c r="B1626" s="312"/>
      <c r="C1626" s="295"/>
      <c r="D1626" s="307"/>
    </row>
    <row r="1627" spans="2:4" ht="24" customHeight="1" x14ac:dyDescent="0.2">
      <c r="B1627" s="312"/>
      <c r="C1627" s="295"/>
      <c r="D1627" s="307"/>
    </row>
    <row r="1628" spans="2:4" ht="24" customHeight="1" x14ac:dyDescent="0.2">
      <c r="B1628" s="312"/>
      <c r="C1628" s="295"/>
      <c r="D1628" s="307"/>
    </row>
    <row r="1629" spans="2:4" ht="24" customHeight="1" x14ac:dyDescent="0.2">
      <c r="B1629" s="312"/>
      <c r="C1629" s="295"/>
      <c r="D1629" s="307"/>
    </row>
    <row r="1630" spans="2:4" ht="24" customHeight="1" x14ac:dyDescent="0.2">
      <c r="B1630" s="312"/>
      <c r="C1630" s="295"/>
      <c r="D1630" s="307"/>
    </row>
    <row r="1631" spans="2:4" ht="24" customHeight="1" x14ac:dyDescent="0.2">
      <c r="B1631" s="312"/>
      <c r="C1631" s="295"/>
      <c r="D1631" s="307"/>
    </row>
    <row r="1632" spans="2:4" ht="24" customHeight="1" x14ac:dyDescent="0.2">
      <c r="B1632" s="312"/>
      <c r="C1632" s="295"/>
      <c r="D1632" s="307"/>
    </row>
    <row r="1633" spans="2:4" ht="24" customHeight="1" x14ac:dyDescent="0.2">
      <c r="B1633" s="312"/>
      <c r="C1633" s="295"/>
      <c r="D1633" s="307"/>
    </row>
    <row r="1634" spans="2:4" ht="24" customHeight="1" x14ac:dyDescent="0.2">
      <c r="B1634" s="312"/>
      <c r="C1634" s="295"/>
      <c r="D1634" s="307"/>
    </row>
    <row r="1635" spans="2:4" ht="24" customHeight="1" x14ac:dyDescent="0.2">
      <c r="B1635" s="312"/>
      <c r="C1635" s="295"/>
      <c r="D1635" s="307"/>
    </row>
    <row r="1636" spans="2:4" ht="24" customHeight="1" x14ac:dyDescent="0.2">
      <c r="B1636" s="312"/>
      <c r="C1636" s="295"/>
      <c r="D1636" s="307"/>
    </row>
    <row r="1637" spans="2:4" ht="24" customHeight="1" x14ac:dyDescent="0.2">
      <c r="B1637" s="312"/>
      <c r="C1637" s="295"/>
      <c r="D1637" s="307"/>
    </row>
    <row r="1638" spans="2:4" ht="24" customHeight="1" x14ac:dyDescent="0.2">
      <c r="B1638" s="312"/>
      <c r="C1638" s="295"/>
      <c r="D1638" s="307"/>
    </row>
    <row r="1639" spans="2:4" ht="24" customHeight="1" x14ac:dyDescent="0.2">
      <c r="B1639" s="312"/>
      <c r="C1639" s="295"/>
      <c r="D1639" s="307"/>
    </row>
    <row r="1640" spans="2:4" ht="24" customHeight="1" x14ac:dyDescent="0.2">
      <c r="B1640" s="312"/>
      <c r="C1640" s="295"/>
      <c r="D1640" s="307"/>
    </row>
    <row r="1641" spans="2:4" ht="24" customHeight="1" x14ac:dyDescent="0.2">
      <c r="B1641" s="312"/>
      <c r="C1641" s="295"/>
      <c r="D1641" s="307"/>
    </row>
    <row r="1642" spans="2:4" ht="24" customHeight="1" x14ac:dyDescent="0.2">
      <c r="B1642" s="312"/>
      <c r="C1642" s="295"/>
      <c r="D1642" s="307"/>
    </row>
    <row r="1643" spans="2:4" ht="24" customHeight="1" x14ac:dyDescent="0.2">
      <c r="B1643" s="312"/>
      <c r="C1643" s="295"/>
      <c r="D1643" s="307"/>
    </row>
    <row r="1644" spans="2:4" ht="24" customHeight="1" x14ac:dyDescent="0.2">
      <c r="B1644" s="312"/>
      <c r="C1644" s="295"/>
      <c r="D1644" s="307"/>
    </row>
    <row r="1645" spans="2:4" ht="24" customHeight="1" x14ac:dyDescent="0.2">
      <c r="B1645" s="312"/>
      <c r="C1645" s="295"/>
      <c r="D1645" s="307"/>
    </row>
    <row r="1646" spans="2:4" ht="24" customHeight="1" x14ac:dyDescent="0.2">
      <c r="B1646" s="312"/>
      <c r="C1646" s="295"/>
      <c r="D1646" s="307"/>
    </row>
    <row r="1647" spans="2:4" ht="24" customHeight="1" x14ac:dyDescent="0.2">
      <c r="B1647" s="312"/>
      <c r="C1647" s="295"/>
      <c r="D1647" s="307"/>
    </row>
    <row r="1648" spans="2:4" ht="24" customHeight="1" x14ac:dyDescent="0.2">
      <c r="B1648" s="312"/>
      <c r="C1648" s="295"/>
      <c r="D1648" s="307"/>
    </row>
    <row r="1649" spans="2:4" ht="24" customHeight="1" x14ac:dyDescent="0.2">
      <c r="B1649" s="312"/>
      <c r="C1649" s="295"/>
      <c r="D1649" s="307"/>
    </row>
    <row r="1650" spans="2:4" ht="24" customHeight="1" x14ac:dyDescent="0.2">
      <c r="B1650" s="312"/>
      <c r="C1650" s="295"/>
      <c r="D1650" s="307"/>
    </row>
    <row r="1651" spans="2:4" ht="24" customHeight="1" x14ac:dyDescent="0.2">
      <c r="B1651" s="312"/>
      <c r="C1651" s="295"/>
      <c r="D1651" s="307"/>
    </row>
    <row r="1652" spans="2:4" ht="24" customHeight="1" x14ac:dyDescent="0.2">
      <c r="B1652" s="312"/>
      <c r="C1652" s="295"/>
      <c r="D1652" s="307"/>
    </row>
    <row r="1653" spans="2:4" ht="24" customHeight="1" x14ac:dyDescent="0.2">
      <c r="B1653" s="312"/>
      <c r="C1653" s="295"/>
      <c r="D1653" s="307"/>
    </row>
    <row r="1654" spans="2:4" ht="24" customHeight="1" x14ac:dyDescent="0.2">
      <c r="B1654" s="312"/>
      <c r="C1654" s="295"/>
      <c r="D1654" s="307"/>
    </row>
    <row r="1655" spans="2:4" ht="24" customHeight="1" x14ac:dyDescent="0.2">
      <c r="B1655" s="312"/>
      <c r="C1655" s="295"/>
      <c r="D1655" s="307"/>
    </row>
    <row r="1656" spans="2:4" ht="24" customHeight="1" x14ac:dyDescent="0.2">
      <c r="B1656" s="312"/>
      <c r="C1656" s="295"/>
      <c r="D1656" s="307"/>
    </row>
    <row r="1657" spans="2:4" ht="24" customHeight="1" x14ac:dyDescent="0.2">
      <c r="B1657" s="312"/>
      <c r="C1657" s="295"/>
      <c r="D1657" s="307"/>
    </row>
    <row r="1658" spans="2:4" ht="24" customHeight="1" x14ac:dyDescent="0.2">
      <c r="B1658" s="312"/>
      <c r="C1658" s="295"/>
      <c r="D1658" s="307"/>
    </row>
    <row r="1659" spans="2:4" ht="24" customHeight="1" x14ac:dyDescent="0.2">
      <c r="B1659" s="312"/>
      <c r="C1659" s="295"/>
      <c r="D1659" s="307"/>
    </row>
    <row r="1660" spans="2:4" ht="24" customHeight="1" x14ac:dyDescent="0.2">
      <c r="B1660" s="312"/>
      <c r="C1660" s="295"/>
      <c r="D1660" s="307"/>
    </row>
    <row r="1661" spans="2:4" ht="24" customHeight="1" x14ac:dyDescent="0.2">
      <c r="B1661" s="312"/>
      <c r="C1661" s="295"/>
      <c r="D1661" s="307"/>
    </row>
    <row r="1662" spans="2:4" ht="24" customHeight="1" x14ac:dyDescent="0.2">
      <c r="B1662" s="312"/>
      <c r="C1662" s="295"/>
      <c r="D1662" s="307"/>
    </row>
    <row r="1663" spans="2:4" ht="24" customHeight="1" x14ac:dyDescent="0.2">
      <c r="B1663" s="312"/>
      <c r="C1663" s="295"/>
      <c r="D1663" s="307"/>
    </row>
    <row r="1664" spans="2:4" ht="24" customHeight="1" x14ac:dyDescent="0.2">
      <c r="B1664" s="312"/>
      <c r="C1664" s="295"/>
      <c r="D1664" s="307"/>
    </row>
    <row r="1665" spans="2:4" ht="24" customHeight="1" x14ac:dyDescent="0.2">
      <c r="B1665" s="312"/>
      <c r="C1665" s="295"/>
      <c r="D1665" s="307"/>
    </row>
    <row r="1666" spans="2:4" ht="24" customHeight="1" x14ac:dyDescent="0.2">
      <c r="B1666" s="312"/>
      <c r="C1666" s="295"/>
      <c r="D1666" s="307"/>
    </row>
    <row r="1667" spans="2:4" ht="24" customHeight="1" x14ac:dyDescent="0.2">
      <c r="B1667" s="312"/>
      <c r="C1667" s="295"/>
      <c r="D1667" s="307"/>
    </row>
    <row r="1668" spans="2:4" ht="24" customHeight="1" x14ac:dyDescent="0.2">
      <c r="B1668" s="312"/>
      <c r="C1668" s="295"/>
      <c r="D1668" s="307"/>
    </row>
    <row r="1669" spans="2:4" ht="24" customHeight="1" x14ac:dyDescent="0.2">
      <c r="B1669" s="312"/>
      <c r="C1669" s="295"/>
      <c r="D1669" s="307"/>
    </row>
    <row r="1670" spans="2:4" ht="24" customHeight="1" x14ac:dyDescent="0.2">
      <c r="B1670" s="312"/>
      <c r="C1670" s="295"/>
      <c r="D1670" s="307"/>
    </row>
    <row r="1671" spans="2:4" ht="24" customHeight="1" x14ac:dyDescent="0.2">
      <c r="B1671" s="312"/>
      <c r="C1671" s="295"/>
      <c r="D1671" s="307"/>
    </row>
    <row r="1672" spans="2:4" ht="24" customHeight="1" x14ac:dyDescent="0.2">
      <c r="B1672" s="312"/>
      <c r="C1672" s="295"/>
      <c r="D1672" s="307"/>
    </row>
    <row r="1673" spans="2:4" ht="24" customHeight="1" x14ac:dyDescent="0.2">
      <c r="B1673" s="312"/>
      <c r="C1673" s="295"/>
      <c r="D1673" s="307"/>
    </row>
    <row r="1674" spans="2:4" ht="24" customHeight="1" x14ac:dyDescent="0.2">
      <c r="B1674" s="312"/>
      <c r="C1674" s="295"/>
      <c r="D1674" s="307"/>
    </row>
    <row r="1675" spans="2:4" ht="24" customHeight="1" x14ac:dyDescent="0.2">
      <c r="B1675" s="312"/>
      <c r="C1675" s="295"/>
      <c r="D1675" s="307"/>
    </row>
    <row r="1676" spans="2:4" ht="24" customHeight="1" x14ac:dyDescent="0.2">
      <c r="B1676" s="312"/>
      <c r="C1676" s="295"/>
      <c r="D1676" s="307"/>
    </row>
    <row r="1677" spans="2:4" ht="24" customHeight="1" x14ac:dyDescent="0.2">
      <c r="B1677" s="312"/>
      <c r="C1677" s="295"/>
      <c r="D1677" s="307"/>
    </row>
    <row r="1678" spans="2:4" ht="24" customHeight="1" x14ac:dyDescent="0.2">
      <c r="B1678" s="312"/>
      <c r="C1678" s="295"/>
      <c r="D1678" s="307"/>
    </row>
    <row r="1679" spans="2:4" ht="24" customHeight="1" x14ac:dyDescent="0.2">
      <c r="B1679" s="312"/>
      <c r="C1679" s="295"/>
      <c r="D1679" s="307"/>
    </row>
    <row r="1680" spans="2:4" ht="24" customHeight="1" x14ac:dyDescent="0.2">
      <c r="B1680" s="312"/>
      <c r="C1680" s="295"/>
      <c r="D1680" s="307"/>
    </row>
    <row r="1681" spans="2:4" ht="24" customHeight="1" x14ac:dyDescent="0.2">
      <c r="B1681" s="312"/>
      <c r="C1681" s="295"/>
      <c r="D1681" s="307"/>
    </row>
    <row r="1682" spans="2:4" ht="24" customHeight="1" x14ac:dyDescent="0.2">
      <c r="B1682" s="312"/>
      <c r="C1682" s="295"/>
      <c r="D1682" s="307"/>
    </row>
    <row r="1683" spans="2:4" ht="24" customHeight="1" x14ac:dyDescent="0.2">
      <c r="B1683" s="312"/>
      <c r="C1683" s="295"/>
      <c r="D1683" s="307"/>
    </row>
    <row r="1684" spans="2:4" ht="24" customHeight="1" x14ac:dyDescent="0.2">
      <c r="B1684" s="312"/>
      <c r="C1684" s="295"/>
      <c r="D1684" s="307"/>
    </row>
    <row r="1685" spans="2:4" ht="24" customHeight="1" x14ac:dyDescent="0.2">
      <c r="B1685" s="312"/>
      <c r="C1685" s="295"/>
      <c r="D1685" s="307"/>
    </row>
    <row r="1686" spans="2:4" ht="24" customHeight="1" x14ac:dyDescent="0.2">
      <c r="B1686" s="312"/>
      <c r="C1686" s="295"/>
      <c r="D1686" s="307"/>
    </row>
    <row r="1687" spans="2:4" ht="24" customHeight="1" x14ac:dyDescent="0.2">
      <c r="B1687" s="312"/>
      <c r="C1687" s="295"/>
      <c r="D1687" s="307"/>
    </row>
    <row r="1688" spans="2:4" ht="24" customHeight="1" x14ac:dyDescent="0.2">
      <c r="B1688" s="312"/>
      <c r="C1688" s="295"/>
      <c r="D1688" s="307"/>
    </row>
    <row r="1689" spans="2:4" ht="24" customHeight="1" x14ac:dyDescent="0.2">
      <c r="B1689" s="312"/>
      <c r="C1689" s="295"/>
      <c r="D1689" s="307"/>
    </row>
    <row r="1690" spans="2:4" ht="24" customHeight="1" x14ac:dyDescent="0.2">
      <c r="B1690" s="312"/>
      <c r="C1690" s="295"/>
      <c r="D1690" s="307"/>
    </row>
    <row r="1691" spans="2:4" ht="24" customHeight="1" x14ac:dyDescent="0.2">
      <c r="B1691" s="312"/>
      <c r="C1691" s="295"/>
      <c r="D1691" s="307"/>
    </row>
    <row r="1692" spans="2:4" ht="24" customHeight="1" x14ac:dyDescent="0.2">
      <c r="B1692" s="312"/>
      <c r="C1692" s="295"/>
      <c r="D1692" s="307"/>
    </row>
    <row r="1693" spans="2:4" ht="24" customHeight="1" x14ac:dyDescent="0.2">
      <c r="B1693" s="312"/>
      <c r="C1693" s="295"/>
      <c r="D1693" s="307"/>
    </row>
    <row r="1694" spans="2:4" ht="24" customHeight="1" x14ac:dyDescent="0.2">
      <c r="B1694" s="312"/>
      <c r="C1694" s="295"/>
      <c r="D1694" s="307"/>
    </row>
    <row r="1695" spans="2:4" ht="24" customHeight="1" x14ac:dyDescent="0.2">
      <c r="B1695" s="312"/>
      <c r="C1695" s="295"/>
      <c r="D1695" s="307"/>
    </row>
    <row r="1696" spans="2:4" ht="24" customHeight="1" x14ac:dyDescent="0.2">
      <c r="B1696" s="312"/>
      <c r="C1696" s="295"/>
      <c r="D1696" s="307"/>
    </row>
    <row r="1697" spans="2:4" ht="24" customHeight="1" x14ac:dyDescent="0.2">
      <c r="B1697" s="312"/>
      <c r="C1697" s="295"/>
      <c r="D1697" s="307"/>
    </row>
    <row r="1698" spans="2:4" ht="24" customHeight="1" x14ac:dyDescent="0.2">
      <c r="B1698" s="312"/>
      <c r="C1698" s="295"/>
      <c r="D1698" s="307"/>
    </row>
    <row r="1699" spans="2:4" ht="24" customHeight="1" x14ac:dyDescent="0.2">
      <c r="B1699" s="312"/>
      <c r="C1699" s="295"/>
      <c r="D1699" s="307"/>
    </row>
    <row r="1700" spans="2:4" ht="24" customHeight="1" x14ac:dyDescent="0.2">
      <c r="B1700" s="312"/>
      <c r="C1700" s="295"/>
      <c r="D1700" s="307"/>
    </row>
    <row r="1701" spans="2:4" ht="24" customHeight="1" x14ac:dyDescent="0.2">
      <c r="B1701" s="312"/>
      <c r="C1701" s="295"/>
      <c r="D1701" s="307"/>
    </row>
    <row r="1702" spans="2:4" ht="24" customHeight="1" x14ac:dyDescent="0.2">
      <c r="B1702" s="312"/>
      <c r="C1702" s="295"/>
      <c r="D1702" s="307"/>
    </row>
    <row r="1703" spans="2:4" ht="24" customHeight="1" x14ac:dyDescent="0.2">
      <c r="B1703" s="312"/>
      <c r="C1703" s="295"/>
      <c r="D1703" s="307"/>
    </row>
    <row r="1704" spans="2:4" ht="24" customHeight="1" x14ac:dyDescent="0.2">
      <c r="B1704" s="312"/>
      <c r="C1704" s="295"/>
      <c r="D1704" s="307"/>
    </row>
    <row r="1705" spans="2:4" ht="24" customHeight="1" x14ac:dyDescent="0.2">
      <c r="B1705" s="312"/>
      <c r="C1705" s="295"/>
      <c r="D1705" s="307"/>
    </row>
    <row r="1706" spans="2:4" ht="24" customHeight="1" x14ac:dyDescent="0.2">
      <c r="B1706" s="312"/>
      <c r="C1706" s="295"/>
      <c r="D1706" s="307"/>
    </row>
    <row r="1707" spans="2:4" ht="24" customHeight="1" x14ac:dyDescent="0.2">
      <c r="B1707" s="312"/>
      <c r="C1707" s="295"/>
      <c r="D1707" s="307"/>
    </row>
    <row r="1708" spans="2:4" ht="24" customHeight="1" x14ac:dyDescent="0.2">
      <c r="B1708" s="312"/>
      <c r="C1708" s="295"/>
      <c r="D1708" s="307"/>
    </row>
    <row r="1709" spans="2:4" ht="24" customHeight="1" x14ac:dyDescent="0.2">
      <c r="B1709" s="312"/>
      <c r="C1709" s="295"/>
      <c r="D1709" s="307"/>
    </row>
    <row r="1710" spans="2:4" ht="24" customHeight="1" x14ac:dyDescent="0.2">
      <c r="B1710" s="312"/>
      <c r="C1710" s="295"/>
      <c r="D1710" s="307"/>
    </row>
    <row r="1711" spans="2:4" ht="24" customHeight="1" x14ac:dyDescent="0.2">
      <c r="B1711" s="312"/>
      <c r="C1711" s="295"/>
      <c r="D1711" s="307"/>
    </row>
    <row r="1712" spans="2:4" ht="24" customHeight="1" x14ac:dyDescent="0.2">
      <c r="B1712" s="312"/>
      <c r="C1712" s="295"/>
      <c r="D1712" s="307"/>
    </row>
    <row r="1713" spans="2:4" ht="24" customHeight="1" x14ac:dyDescent="0.2">
      <c r="B1713" s="312"/>
      <c r="C1713" s="295"/>
      <c r="D1713" s="307"/>
    </row>
    <row r="1714" spans="2:4" ht="24" customHeight="1" x14ac:dyDescent="0.2">
      <c r="B1714" s="312"/>
      <c r="C1714" s="295"/>
      <c r="D1714" s="307"/>
    </row>
    <row r="1715" spans="2:4" ht="24" customHeight="1" x14ac:dyDescent="0.2">
      <c r="B1715" s="312"/>
      <c r="C1715" s="295"/>
      <c r="D1715" s="307"/>
    </row>
    <row r="1716" spans="2:4" ht="24" customHeight="1" x14ac:dyDescent="0.2">
      <c r="B1716" s="312"/>
      <c r="C1716" s="295"/>
      <c r="D1716" s="307"/>
    </row>
    <row r="1717" spans="2:4" ht="24" customHeight="1" x14ac:dyDescent="0.2">
      <c r="B1717" s="312"/>
      <c r="C1717" s="295"/>
      <c r="D1717" s="307"/>
    </row>
    <row r="1718" spans="2:4" ht="24" customHeight="1" x14ac:dyDescent="0.2">
      <c r="B1718" s="312"/>
      <c r="C1718" s="295"/>
      <c r="D1718" s="307"/>
    </row>
    <row r="1719" spans="2:4" ht="24" customHeight="1" x14ac:dyDescent="0.2">
      <c r="B1719" s="312"/>
      <c r="C1719" s="295"/>
      <c r="D1719" s="307"/>
    </row>
    <row r="1720" spans="2:4" ht="24" customHeight="1" x14ac:dyDescent="0.2">
      <c r="B1720" s="312"/>
      <c r="C1720" s="295"/>
      <c r="D1720" s="307"/>
    </row>
    <row r="1721" spans="2:4" ht="24" customHeight="1" x14ac:dyDescent="0.2">
      <c r="B1721" s="312"/>
      <c r="C1721" s="295"/>
      <c r="D1721" s="307"/>
    </row>
    <row r="1722" spans="2:4" ht="24" customHeight="1" x14ac:dyDescent="0.2">
      <c r="B1722" s="312"/>
      <c r="C1722" s="295"/>
      <c r="D1722" s="307"/>
    </row>
    <row r="1723" spans="2:4" ht="24" customHeight="1" x14ac:dyDescent="0.2">
      <c r="B1723" s="312"/>
      <c r="C1723" s="295"/>
      <c r="D1723" s="307"/>
    </row>
    <row r="1724" spans="2:4" ht="24" customHeight="1" x14ac:dyDescent="0.2">
      <c r="B1724" s="312"/>
      <c r="C1724" s="295"/>
      <c r="D1724" s="307"/>
    </row>
    <row r="1725" spans="2:4" ht="24" customHeight="1" x14ac:dyDescent="0.2">
      <c r="B1725" s="312"/>
      <c r="C1725" s="295"/>
      <c r="D1725" s="307"/>
    </row>
    <row r="1726" spans="2:4" ht="24" customHeight="1" x14ac:dyDescent="0.2">
      <c r="B1726" s="312"/>
      <c r="C1726" s="295"/>
      <c r="D1726" s="307"/>
    </row>
    <row r="1727" spans="2:4" ht="24" customHeight="1" x14ac:dyDescent="0.2">
      <c r="B1727" s="312"/>
      <c r="C1727" s="295"/>
      <c r="D1727" s="307"/>
    </row>
    <row r="1728" spans="2:4" ht="24" customHeight="1" x14ac:dyDescent="0.2">
      <c r="B1728" s="312"/>
      <c r="C1728" s="295"/>
      <c r="D1728" s="307"/>
    </row>
    <row r="1729" spans="2:4" ht="24" customHeight="1" x14ac:dyDescent="0.2">
      <c r="B1729" s="312"/>
      <c r="C1729" s="295"/>
      <c r="D1729" s="307"/>
    </row>
    <row r="1730" spans="2:4" ht="24" customHeight="1" x14ac:dyDescent="0.2">
      <c r="B1730" s="312"/>
      <c r="C1730" s="295"/>
      <c r="D1730" s="307"/>
    </row>
    <row r="1731" spans="2:4" ht="24" customHeight="1" x14ac:dyDescent="0.2">
      <c r="B1731" s="312"/>
      <c r="C1731" s="295"/>
      <c r="D1731" s="307"/>
    </row>
    <row r="1732" spans="2:4" ht="24" customHeight="1" x14ac:dyDescent="0.2">
      <c r="B1732" s="312"/>
      <c r="C1732" s="295"/>
      <c r="D1732" s="307"/>
    </row>
    <row r="1733" spans="2:4" ht="24" customHeight="1" x14ac:dyDescent="0.2">
      <c r="B1733" s="312"/>
      <c r="C1733" s="295"/>
      <c r="D1733" s="307"/>
    </row>
    <row r="1734" spans="2:4" ht="24" customHeight="1" x14ac:dyDescent="0.2">
      <c r="B1734" s="312"/>
      <c r="C1734" s="295"/>
      <c r="D1734" s="307"/>
    </row>
    <row r="1735" spans="2:4" ht="24" customHeight="1" x14ac:dyDescent="0.2">
      <c r="B1735" s="312"/>
      <c r="C1735" s="295"/>
      <c r="D1735" s="307"/>
    </row>
    <row r="1736" spans="2:4" ht="24" customHeight="1" x14ac:dyDescent="0.2">
      <c r="B1736" s="312"/>
      <c r="C1736" s="295"/>
      <c r="D1736" s="307"/>
    </row>
    <row r="1737" spans="2:4" ht="24" customHeight="1" x14ac:dyDescent="0.2">
      <c r="B1737" s="312"/>
      <c r="C1737" s="295"/>
      <c r="D1737" s="307"/>
    </row>
    <row r="1738" spans="2:4" ht="24" customHeight="1" x14ac:dyDescent="0.2">
      <c r="B1738" s="312"/>
      <c r="C1738" s="295"/>
      <c r="D1738" s="307"/>
    </row>
    <row r="1739" spans="2:4" ht="24" customHeight="1" x14ac:dyDescent="0.2">
      <c r="B1739" s="312"/>
      <c r="C1739" s="295"/>
      <c r="D1739" s="307"/>
    </row>
    <row r="1740" spans="2:4" ht="24" customHeight="1" x14ac:dyDescent="0.2">
      <c r="B1740" s="312"/>
      <c r="C1740" s="295"/>
      <c r="D1740" s="307"/>
    </row>
    <row r="1741" spans="2:4" ht="24" customHeight="1" x14ac:dyDescent="0.2">
      <c r="B1741" s="312"/>
      <c r="C1741" s="295"/>
      <c r="D1741" s="307"/>
    </row>
    <row r="1742" spans="2:4" ht="24" customHeight="1" x14ac:dyDescent="0.2">
      <c r="B1742" s="312"/>
      <c r="C1742" s="295"/>
      <c r="D1742" s="307"/>
    </row>
    <row r="1743" spans="2:4" ht="24" customHeight="1" x14ac:dyDescent="0.2">
      <c r="B1743" s="312"/>
      <c r="C1743" s="295"/>
      <c r="D1743" s="307"/>
    </row>
    <row r="1744" spans="2:4" ht="24" customHeight="1" x14ac:dyDescent="0.2">
      <c r="B1744" s="312"/>
      <c r="C1744" s="295"/>
      <c r="D1744" s="307"/>
    </row>
    <row r="1745" spans="2:4" ht="24" customHeight="1" x14ac:dyDescent="0.2">
      <c r="B1745" s="312"/>
      <c r="C1745" s="295"/>
      <c r="D1745" s="307"/>
    </row>
    <row r="1746" spans="2:4" ht="24" customHeight="1" x14ac:dyDescent="0.2">
      <c r="B1746" s="312"/>
      <c r="C1746" s="295"/>
      <c r="D1746" s="307"/>
    </row>
    <row r="1747" spans="2:4" ht="24" customHeight="1" x14ac:dyDescent="0.2">
      <c r="B1747" s="312"/>
      <c r="C1747" s="295"/>
      <c r="D1747" s="307"/>
    </row>
    <row r="1748" spans="2:4" ht="24" customHeight="1" x14ac:dyDescent="0.2">
      <c r="B1748" s="312"/>
      <c r="C1748" s="295"/>
      <c r="D1748" s="307"/>
    </row>
    <row r="1749" spans="2:4" ht="24" customHeight="1" x14ac:dyDescent="0.2">
      <c r="B1749" s="312"/>
      <c r="C1749" s="295"/>
      <c r="D1749" s="307"/>
    </row>
    <row r="1750" spans="2:4" ht="24" customHeight="1" x14ac:dyDescent="0.2">
      <c r="B1750" s="312"/>
      <c r="C1750" s="295"/>
      <c r="D1750" s="307"/>
    </row>
    <row r="1751" spans="2:4" ht="24" customHeight="1" x14ac:dyDescent="0.2">
      <c r="B1751" s="312"/>
      <c r="C1751" s="295"/>
      <c r="D1751" s="307"/>
    </row>
    <row r="1752" spans="2:4" ht="24" customHeight="1" x14ac:dyDescent="0.2">
      <c r="B1752" s="312"/>
      <c r="C1752" s="295"/>
      <c r="D1752" s="307"/>
    </row>
    <row r="1753" spans="2:4" ht="24" customHeight="1" x14ac:dyDescent="0.2">
      <c r="B1753" s="312"/>
      <c r="C1753" s="295"/>
      <c r="D1753" s="307"/>
    </row>
    <row r="1754" spans="2:4" ht="24" customHeight="1" x14ac:dyDescent="0.2">
      <c r="B1754" s="312"/>
      <c r="C1754" s="295"/>
      <c r="D1754" s="307"/>
    </row>
    <row r="1755" spans="2:4" ht="24" customHeight="1" x14ac:dyDescent="0.2">
      <c r="B1755" s="312"/>
      <c r="C1755" s="295"/>
      <c r="D1755" s="307"/>
    </row>
    <row r="1756" spans="2:4" ht="24" customHeight="1" x14ac:dyDescent="0.2">
      <c r="B1756" s="312"/>
      <c r="C1756" s="295"/>
      <c r="D1756" s="307"/>
    </row>
    <row r="1757" spans="2:4" ht="24" customHeight="1" x14ac:dyDescent="0.2">
      <c r="B1757" s="312"/>
      <c r="C1757" s="295"/>
      <c r="D1757" s="307"/>
    </row>
    <row r="1758" spans="2:4" ht="24" customHeight="1" x14ac:dyDescent="0.2">
      <c r="B1758" s="312"/>
      <c r="C1758" s="295"/>
      <c r="D1758" s="307"/>
    </row>
    <row r="1759" spans="2:4" ht="24" customHeight="1" x14ac:dyDescent="0.2">
      <c r="B1759" s="312"/>
      <c r="C1759" s="295"/>
      <c r="D1759" s="307"/>
    </row>
    <row r="1760" spans="2:4" ht="24" customHeight="1" x14ac:dyDescent="0.2">
      <c r="B1760" s="312"/>
      <c r="C1760" s="295"/>
      <c r="D1760" s="307"/>
    </row>
    <row r="1761" spans="2:4" ht="24" customHeight="1" x14ac:dyDescent="0.2">
      <c r="B1761" s="312"/>
      <c r="C1761" s="295"/>
      <c r="D1761" s="307"/>
    </row>
    <row r="1762" spans="2:4" ht="24" customHeight="1" x14ac:dyDescent="0.2">
      <c r="B1762" s="312"/>
      <c r="C1762" s="295"/>
      <c r="D1762" s="307"/>
    </row>
    <row r="1763" spans="2:4" ht="24" customHeight="1" x14ac:dyDescent="0.2">
      <c r="B1763" s="312"/>
      <c r="C1763" s="295"/>
      <c r="D1763" s="307"/>
    </row>
    <row r="1764" spans="2:4" ht="24" customHeight="1" x14ac:dyDescent="0.2">
      <c r="B1764" s="312"/>
      <c r="C1764" s="295"/>
      <c r="D1764" s="307"/>
    </row>
    <row r="1765" spans="2:4" ht="24" customHeight="1" x14ac:dyDescent="0.2">
      <c r="B1765" s="312"/>
      <c r="C1765" s="295"/>
      <c r="D1765" s="307"/>
    </row>
    <row r="1766" spans="2:4" ht="24" customHeight="1" x14ac:dyDescent="0.2">
      <c r="B1766" s="312"/>
      <c r="C1766" s="295"/>
      <c r="D1766" s="307"/>
    </row>
    <row r="1767" spans="2:4" ht="24" customHeight="1" x14ac:dyDescent="0.2">
      <c r="B1767" s="312"/>
      <c r="C1767" s="295"/>
      <c r="D1767" s="307"/>
    </row>
    <row r="1768" spans="2:4" ht="24" customHeight="1" x14ac:dyDescent="0.2">
      <c r="B1768" s="312"/>
      <c r="C1768" s="295"/>
      <c r="D1768" s="307"/>
    </row>
    <row r="1769" spans="2:4" ht="24" customHeight="1" x14ac:dyDescent="0.2">
      <c r="B1769" s="312"/>
      <c r="C1769" s="295"/>
      <c r="D1769" s="307"/>
    </row>
    <row r="1770" spans="2:4" ht="24" customHeight="1" x14ac:dyDescent="0.2">
      <c r="B1770" s="312"/>
      <c r="C1770" s="295"/>
      <c r="D1770" s="307"/>
    </row>
    <row r="1771" spans="2:4" ht="24" customHeight="1" x14ac:dyDescent="0.2">
      <c r="B1771" s="312"/>
      <c r="C1771" s="295"/>
      <c r="D1771" s="307"/>
    </row>
    <row r="1772" spans="2:4" ht="24" customHeight="1" x14ac:dyDescent="0.2">
      <c r="B1772" s="312"/>
      <c r="C1772" s="295"/>
      <c r="D1772" s="307"/>
    </row>
    <row r="1773" spans="2:4" ht="24" customHeight="1" x14ac:dyDescent="0.2">
      <c r="B1773" s="312"/>
      <c r="C1773" s="295"/>
      <c r="D1773" s="307"/>
    </row>
    <row r="1774" spans="2:4" ht="24" customHeight="1" x14ac:dyDescent="0.2">
      <c r="B1774" s="312"/>
      <c r="C1774" s="295"/>
      <c r="D1774" s="307"/>
    </row>
    <row r="1775" spans="2:4" ht="24" customHeight="1" x14ac:dyDescent="0.2">
      <c r="B1775" s="312"/>
      <c r="C1775" s="295"/>
      <c r="D1775" s="307"/>
    </row>
    <row r="1776" spans="2:4" ht="24" customHeight="1" x14ac:dyDescent="0.2">
      <c r="B1776" s="312"/>
      <c r="C1776" s="295"/>
      <c r="D1776" s="307"/>
    </row>
    <row r="1777" spans="2:4" ht="24" customHeight="1" x14ac:dyDescent="0.2">
      <c r="B1777" s="312"/>
      <c r="C1777" s="295"/>
      <c r="D1777" s="307"/>
    </row>
    <row r="1778" spans="2:4" ht="24" customHeight="1" x14ac:dyDescent="0.2">
      <c r="B1778" s="312"/>
      <c r="C1778" s="295"/>
      <c r="D1778" s="307"/>
    </row>
    <row r="1779" spans="2:4" ht="24" customHeight="1" x14ac:dyDescent="0.2">
      <c r="B1779" s="312"/>
      <c r="C1779" s="295"/>
      <c r="D1779" s="307"/>
    </row>
    <row r="1780" spans="2:4" ht="24" customHeight="1" x14ac:dyDescent="0.2">
      <c r="B1780" s="312"/>
      <c r="C1780" s="295"/>
      <c r="D1780" s="307"/>
    </row>
    <row r="1781" spans="2:4" ht="24" customHeight="1" x14ac:dyDescent="0.2">
      <c r="B1781" s="312"/>
      <c r="C1781" s="295"/>
      <c r="D1781" s="307"/>
    </row>
    <row r="1782" spans="2:4" ht="24" customHeight="1" x14ac:dyDescent="0.2">
      <c r="B1782" s="312"/>
      <c r="C1782" s="295"/>
      <c r="D1782" s="307"/>
    </row>
    <row r="1783" spans="2:4" ht="24" customHeight="1" x14ac:dyDescent="0.2">
      <c r="B1783" s="312"/>
      <c r="C1783" s="295"/>
      <c r="D1783" s="307"/>
    </row>
    <row r="1784" spans="2:4" ht="24" customHeight="1" x14ac:dyDescent="0.2">
      <c r="B1784" s="312"/>
      <c r="C1784" s="295"/>
      <c r="D1784" s="307"/>
    </row>
    <row r="1785" spans="2:4" ht="24" customHeight="1" x14ac:dyDescent="0.2">
      <c r="B1785" s="312"/>
      <c r="C1785" s="295"/>
      <c r="D1785" s="307"/>
    </row>
    <row r="1786" spans="2:4" ht="24" customHeight="1" x14ac:dyDescent="0.2">
      <c r="B1786" s="312"/>
      <c r="C1786" s="295"/>
      <c r="D1786" s="307"/>
    </row>
    <row r="1787" spans="2:4" ht="24" customHeight="1" x14ac:dyDescent="0.2">
      <c r="B1787" s="312"/>
      <c r="C1787" s="295"/>
      <c r="D1787" s="307"/>
    </row>
    <row r="1788" spans="2:4" ht="24" customHeight="1" x14ac:dyDescent="0.2">
      <c r="B1788" s="312"/>
      <c r="C1788" s="295"/>
      <c r="D1788" s="307"/>
    </row>
    <row r="1789" spans="2:4" ht="24" customHeight="1" x14ac:dyDescent="0.2">
      <c r="B1789" s="312"/>
      <c r="C1789" s="295"/>
      <c r="D1789" s="307"/>
    </row>
    <row r="1790" spans="2:4" ht="24" customHeight="1" x14ac:dyDescent="0.2">
      <c r="B1790" s="312"/>
      <c r="C1790" s="295"/>
      <c r="D1790" s="307"/>
    </row>
    <row r="1791" spans="2:4" ht="24" customHeight="1" x14ac:dyDescent="0.2">
      <c r="B1791" s="312"/>
      <c r="C1791" s="295"/>
      <c r="D1791" s="307"/>
    </row>
    <row r="1792" spans="2:4" ht="24" customHeight="1" x14ac:dyDescent="0.2">
      <c r="B1792" s="312"/>
      <c r="C1792" s="295"/>
      <c r="D1792" s="307"/>
    </row>
    <row r="1793" spans="2:4" ht="24" customHeight="1" x14ac:dyDescent="0.2">
      <c r="B1793" s="312"/>
      <c r="C1793" s="295"/>
      <c r="D1793" s="307"/>
    </row>
    <row r="1794" spans="2:4" ht="24" customHeight="1" x14ac:dyDescent="0.2">
      <c r="B1794" s="312"/>
      <c r="C1794" s="295"/>
      <c r="D1794" s="307"/>
    </row>
    <row r="1795" spans="2:4" ht="24" customHeight="1" x14ac:dyDescent="0.2">
      <c r="B1795" s="312"/>
      <c r="C1795" s="295"/>
      <c r="D1795" s="307"/>
    </row>
    <row r="1796" spans="2:4" ht="24" customHeight="1" x14ac:dyDescent="0.2">
      <c r="B1796" s="312"/>
      <c r="C1796" s="295"/>
      <c r="D1796" s="307"/>
    </row>
    <row r="1797" spans="2:4" ht="24" customHeight="1" x14ac:dyDescent="0.2">
      <c r="B1797" s="312"/>
      <c r="C1797" s="295"/>
      <c r="D1797" s="307"/>
    </row>
    <row r="1798" spans="2:4" ht="24" customHeight="1" x14ac:dyDescent="0.2">
      <c r="B1798" s="312"/>
      <c r="C1798" s="295"/>
      <c r="D1798" s="307"/>
    </row>
    <row r="1799" spans="2:4" ht="24" customHeight="1" x14ac:dyDescent="0.2">
      <c r="B1799" s="312"/>
      <c r="C1799" s="295"/>
      <c r="D1799" s="307"/>
    </row>
    <row r="1800" spans="2:4" ht="24" customHeight="1" x14ac:dyDescent="0.2">
      <c r="B1800" s="312"/>
      <c r="C1800" s="295"/>
      <c r="D1800" s="307"/>
    </row>
    <row r="1801" spans="2:4" ht="24" customHeight="1" x14ac:dyDescent="0.2">
      <c r="B1801" s="312"/>
      <c r="C1801" s="295"/>
      <c r="D1801" s="307"/>
    </row>
    <row r="1802" spans="2:4" ht="24" customHeight="1" x14ac:dyDescent="0.2">
      <c r="B1802" s="312"/>
      <c r="C1802" s="295"/>
      <c r="D1802" s="307"/>
    </row>
    <row r="1803" spans="2:4" ht="24" customHeight="1" x14ac:dyDescent="0.2">
      <c r="B1803" s="312"/>
      <c r="C1803" s="295"/>
      <c r="D1803" s="307"/>
    </row>
    <row r="1804" spans="2:4" ht="24" customHeight="1" x14ac:dyDescent="0.2">
      <c r="B1804" s="312"/>
      <c r="C1804" s="295"/>
      <c r="D1804" s="307"/>
    </row>
    <row r="1805" spans="2:4" ht="24" customHeight="1" x14ac:dyDescent="0.2">
      <c r="B1805" s="312"/>
      <c r="C1805" s="295"/>
      <c r="D1805" s="307"/>
    </row>
    <row r="1806" spans="2:4" ht="24" customHeight="1" x14ac:dyDescent="0.2">
      <c r="B1806" s="312"/>
      <c r="C1806" s="295"/>
      <c r="D1806" s="307"/>
    </row>
    <row r="1807" spans="2:4" ht="24" customHeight="1" x14ac:dyDescent="0.2">
      <c r="B1807" s="312"/>
      <c r="C1807" s="295"/>
      <c r="D1807" s="307"/>
    </row>
    <row r="1808" spans="2:4" ht="24" customHeight="1" x14ac:dyDescent="0.2">
      <c r="B1808" s="312"/>
      <c r="C1808" s="295"/>
      <c r="D1808" s="307"/>
    </row>
    <row r="1809" spans="2:4" ht="24" customHeight="1" x14ac:dyDescent="0.2">
      <c r="B1809" s="312"/>
      <c r="C1809" s="295"/>
      <c r="D1809" s="307"/>
    </row>
    <row r="1810" spans="2:4" ht="24" customHeight="1" x14ac:dyDescent="0.2">
      <c r="B1810" s="312"/>
      <c r="C1810" s="295"/>
      <c r="D1810" s="307"/>
    </row>
    <row r="1811" spans="2:4" ht="24" customHeight="1" x14ac:dyDescent="0.2">
      <c r="B1811" s="312"/>
      <c r="C1811" s="295"/>
      <c r="D1811" s="307"/>
    </row>
    <row r="1812" spans="2:4" ht="24" customHeight="1" x14ac:dyDescent="0.2">
      <c r="B1812" s="312"/>
      <c r="C1812" s="295"/>
      <c r="D1812" s="307"/>
    </row>
    <row r="1813" spans="2:4" ht="24" customHeight="1" x14ac:dyDescent="0.2">
      <c r="B1813" s="312"/>
      <c r="C1813" s="295"/>
      <c r="D1813" s="307"/>
    </row>
    <row r="1814" spans="2:4" ht="24" customHeight="1" x14ac:dyDescent="0.2">
      <c r="B1814" s="312"/>
      <c r="C1814" s="295"/>
      <c r="D1814" s="307"/>
    </row>
    <row r="1815" spans="2:4" ht="24" customHeight="1" x14ac:dyDescent="0.2">
      <c r="B1815" s="312"/>
      <c r="C1815" s="295"/>
      <c r="D1815" s="307"/>
    </row>
    <row r="1816" spans="2:4" ht="24" customHeight="1" x14ac:dyDescent="0.2">
      <c r="B1816" s="312"/>
      <c r="C1816" s="295"/>
      <c r="D1816" s="307"/>
    </row>
    <row r="1817" spans="2:4" ht="24" customHeight="1" x14ac:dyDescent="0.2">
      <c r="B1817" s="312"/>
      <c r="C1817" s="295"/>
      <c r="D1817" s="307"/>
    </row>
    <row r="1818" spans="2:4" ht="24" customHeight="1" x14ac:dyDescent="0.2">
      <c r="B1818" s="312"/>
      <c r="C1818" s="295"/>
      <c r="D1818" s="307"/>
    </row>
    <row r="1819" spans="2:4" ht="24" customHeight="1" x14ac:dyDescent="0.2">
      <c r="B1819" s="312"/>
      <c r="C1819" s="295"/>
      <c r="D1819" s="307"/>
    </row>
    <row r="1820" spans="2:4" ht="24" customHeight="1" x14ac:dyDescent="0.2">
      <c r="B1820" s="312"/>
      <c r="C1820" s="295"/>
      <c r="D1820" s="307"/>
    </row>
    <row r="1821" spans="2:4" ht="24" customHeight="1" x14ac:dyDescent="0.2">
      <c r="B1821" s="312"/>
      <c r="C1821" s="295"/>
      <c r="D1821" s="307"/>
    </row>
    <row r="1822" spans="2:4" ht="24" customHeight="1" x14ac:dyDescent="0.2">
      <c r="B1822" s="312"/>
      <c r="C1822" s="295"/>
      <c r="D1822" s="307"/>
    </row>
    <row r="1823" spans="2:4" ht="24" customHeight="1" x14ac:dyDescent="0.2">
      <c r="B1823" s="312"/>
      <c r="C1823" s="295"/>
      <c r="D1823" s="307"/>
    </row>
    <row r="1824" spans="2:4" ht="24" customHeight="1" x14ac:dyDescent="0.2">
      <c r="B1824" s="312"/>
      <c r="C1824" s="295"/>
      <c r="D1824" s="307"/>
    </row>
    <row r="1825" spans="2:4" ht="24" customHeight="1" x14ac:dyDescent="0.2">
      <c r="B1825" s="312"/>
      <c r="C1825" s="295"/>
      <c r="D1825" s="307"/>
    </row>
    <row r="1826" spans="2:4" ht="24" customHeight="1" x14ac:dyDescent="0.2">
      <c r="B1826" s="312"/>
      <c r="C1826" s="295"/>
      <c r="D1826" s="307"/>
    </row>
    <row r="1827" spans="2:4" ht="24" customHeight="1" x14ac:dyDescent="0.2">
      <c r="B1827" s="312"/>
      <c r="C1827" s="295"/>
      <c r="D1827" s="307"/>
    </row>
    <row r="1828" spans="2:4" ht="24" customHeight="1" x14ac:dyDescent="0.2">
      <c r="B1828" s="312"/>
      <c r="C1828" s="295"/>
      <c r="D1828" s="307"/>
    </row>
    <row r="1829" spans="2:4" ht="24" customHeight="1" x14ac:dyDescent="0.2">
      <c r="B1829" s="312"/>
      <c r="C1829" s="295"/>
      <c r="D1829" s="307"/>
    </row>
    <row r="1830" spans="2:4" ht="24" customHeight="1" x14ac:dyDescent="0.2">
      <c r="B1830" s="312"/>
      <c r="C1830" s="295"/>
      <c r="D1830" s="307"/>
    </row>
    <row r="1831" spans="2:4" ht="24" customHeight="1" x14ac:dyDescent="0.2">
      <c r="B1831" s="312"/>
      <c r="C1831" s="295"/>
      <c r="D1831" s="307"/>
    </row>
    <row r="1832" spans="2:4" ht="24" customHeight="1" x14ac:dyDescent="0.2">
      <c r="B1832" s="312"/>
      <c r="C1832" s="295"/>
      <c r="D1832" s="307"/>
    </row>
    <row r="1833" spans="2:4" ht="24" customHeight="1" x14ac:dyDescent="0.2">
      <c r="B1833" s="312"/>
      <c r="C1833" s="295"/>
      <c r="D1833" s="307"/>
    </row>
    <row r="1834" spans="2:4" ht="24" customHeight="1" x14ac:dyDescent="0.2">
      <c r="B1834" s="312"/>
      <c r="C1834" s="295"/>
      <c r="D1834" s="307"/>
    </row>
    <row r="1835" spans="2:4" ht="24" customHeight="1" x14ac:dyDescent="0.2">
      <c r="B1835" s="312"/>
      <c r="C1835" s="295"/>
      <c r="D1835" s="307"/>
    </row>
    <row r="1836" spans="2:4" ht="24" customHeight="1" x14ac:dyDescent="0.2">
      <c r="B1836" s="312"/>
      <c r="C1836" s="295"/>
      <c r="D1836" s="307"/>
    </row>
    <row r="1837" spans="2:4" ht="24" customHeight="1" x14ac:dyDescent="0.2">
      <c r="B1837" s="312"/>
      <c r="C1837" s="295"/>
      <c r="D1837" s="307"/>
    </row>
    <row r="1838" spans="2:4" ht="24" customHeight="1" x14ac:dyDescent="0.2">
      <c r="B1838" s="312"/>
      <c r="C1838" s="295"/>
      <c r="D1838" s="307"/>
    </row>
    <row r="1839" spans="2:4" ht="24" customHeight="1" x14ac:dyDescent="0.2">
      <c r="B1839" s="312"/>
      <c r="C1839" s="295"/>
      <c r="D1839" s="307"/>
    </row>
    <row r="1840" spans="2:4" ht="24" customHeight="1" x14ac:dyDescent="0.2">
      <c r="B1840" s="312"/>
      <c r="C1840" s="295"/>
      <c r="D1840" s="307"/>
    </row>
    <row r="1841" spans="2:4" ht="24" customHeight="1" x14ac:dyDescent="0.2">
      <c r="B1841" s="312"/>
      <c r="C1841" s="295"/>
      <c r="D1841" s="307"/>
    </row>
    <row r="1842" spans="2:4" ht="24" customHeight="1" x14ac:dyDescent="0.2">
      <c r="B1842" s="312"/>
      <c r="C1842" s="295"/>
      <c r="D1842" s="307"/>
    </row>
    <row r="1843" spans="2:4" ht="24" customHeight="1" x14ac:dyDescent="0.2">
      <c r="B1843" s="312"/>
      <c r="C1843" s="295"/>
      <c r="D1843" s="307"/>
    </row>
    <row r="1844" spans="2:4" ht="24" customHeight="1" x14ac:dyDescent="0.2">
      <c r="B1844" s="312"/>
      <c r="C1844" s="295"/>
      <c r="D1844" s="307"/>
    </row>
    <row r="1845" spans="2:4" ht="24" customHeight="1" x14ac:dyDescent="0.2">
      <c r="B1845" s="312"/>
      <c r="C1845" s="295"/>
      <c r="D1845" s="307"/>
    </row>
    <row r="1846" spans="2:4" ht="24" customHeight="1" x14ac:dyDescent="0.2">
      <c r="B1846" s="312"/>
      <c r="C1846" s="295"/>
      <c r="D1846" s="307"/>
    </row>
    <row r="1847" spans="2:4" ht="24" customHeight="1" x14ac:dyDescent="0.2">
      <c r="B1847" s="312"/>
      <c r="C1847" s="295"/>
      <c r="D1847" s="307"/>
    </row>
    <row r="1848" spans="2:4" ht="24" customHeight="1" x14ac:dyDescent="0.2">
      <c r="B1848" s="312"/>
      <c r="C1848" s="295"/>
      <c r="D1848" s="307"/>
    </row>
    <row r="1849" spans="2:4" ht="24" customHeight="1" x14ac:dyDescent="0.2">
      <c r="B1849" s="312"/>
      <c r="C1849" s="295"/>
      <c r="D1849" s="307"/>
    </row>
    <row r="1850" spans="2:4" ht="24" customHeight="1" x14ac:dyDescent="0.2">
      <c r="B1850" s="312"/>
      <c r="C1850" s="295"/>
      <c r="D1850" s="307"/>
    </row>
    <row r="1851" spans="2:4" ht="24" customHeight="1" x14ac:dyDescent="0.2">
      <c r="B1851" s="312"/>
      <c r="C1851" s="295"/>
      <c r="D1851" s="307"/>
    </row>
    <row r="1852" spans="2:4" ht="24" customHeight="1" x14ac:dyDescent="0.2">
      <c r="B1852" s="312"/>
      <c r="C1852" s="295"/>
      <c r="D1852" s="307"/>
    </row>
    <row r="1853" spans="2:4" ht="24" customHeight="1" x14ac:dyDescent="0.2">
      <c r="B1853" s="312"/>
      <c r="C1853" s="295"/>
      <c r="D1853" s="307"/>
    </row>
    <row r="1854" spans="2:4" ht="24" customHeight="1" x14ac:dyDescent="0.2">
      <c r="B1854" s="312"/>
      <c r="C1854" s="295"/>
      <c r="D1854" s="307"/>
    </row>
    <row r="1855" spans="2:4" ht="24" customHeight="1" x14ac:dyDescent="0.2">
      <c r="B1855" s="312"/>
      <c r="C1855" s="295"/>
      <c r="D1855" s="307"/>
    </row>
    <row r="1856" spans="2:4" ht="24" customHeight="1" x14ac:dyDescent="0.2">
      <c r="B1856" s="312"/>
      <c r="C1856" s="295"/>
      <c r="D1856" s="307"/>
    </row>
    <row r="1857" spans="2:4" ht="24" customHeight="1" x14ac:dyDescent="0.2">
      <c r="B1857" s="312"/>
      <c r="C1857" s="295"/>
      <c r="D1857" s="307"/>
    </row>
    <row r="1858" spans="2:4" ht="24" customHeight="1" x14ac:dyDescent="0.2">
      <c r="B1858" s="312"/>
      <c r="C1858" s="295"/>
      <c r="D1858" s="307"/>
    </row>
    <row r="1859" spans="2:4" ht="24" customHeight="1" x14ac:dyDescent="0.2">
      <c r="B1859" s="312"/>
      <c r="C1859" s="295"/>
      <c r="D1859" s="307"/>
    </row>
    <row r="1860" spans="2:4" ht="24" customHeight="1" x14ac:dyDescent="0.2">
      <c r="B1860" s="312"/>
      <c r="C1860" s="295"/>
      <c r="D1860" s="307"/>
    </row>
    <row r="1861" spans="2:4" ht="24" customHeight="1" x14ac:dyDescent="0.2">
      <c r="B1861" s="312"/>
      <c r="C1861" s="295"/>
      <c r="D1861" s="307"/>
    </row>
    <row r="1862" spans="2:4" ht="24" customHeight="1" x14ac:dyDescent="0.2">
      <c r="B1862" s="312"/>
      <c r="C1862" s="295"/>
      <c r="D1862" s="307"/>
    </row>
    <row r="1863" spans="2:4" ht="24" customHeight="1" x14ac:dyDescent="0.2">
      <c r="B1863" s="312"/>
      <c r="C1863" s="295"/>
      <c r="D1863" s="307"/>
    </row>
    <row r="1864" spans="2:4" ht="24" customHeight="1" x14ac:dyDescent="0.2">
      <c r="B1864" s="312"/>
      <c r="C1864" s="295"/>
      <c r="D1864" s="307"/>
    </row>
    <row r="1865" spans="2:4" ht="24" customHeight="1" x14ac:dyDescent="0.2">
      <c r="B1865" s="312"/>
      <c r="C1865" s="295"/>
      <c r="D1865" s="307"/>
    </row>
    <row r="1866" spans="2:4" ht="24" customHeight="1" x14ac:dyDescent="0.2">
      <c r="B1866" s="312"/>
      <c r="C1866" s="295"/>
      <c r="D1866" s="307"/>
    </row>
    <row r="1867" spans="2:4" ht="24" customHeight="1" x14ac:dyDescent="0.2">
      <c r="B1867" s="312"/>
      <c r="C1867" s="295"/>
      <c r="D1867" s="307"/>
    </row>
    <row r="1868" spans="2:4" ht="24" customHeight="1" x14ac:dyDescent="0.2">
      <c r="B1868" s="312"/>
      <c r="C1868" s="295"/>
      <c r="D1868" s="307"/>
    </row>
    <row r="1869" spans="2:4" ht="24" customHeight="1" x14ac:dyDescent="0.2">
      <c r="B1869" s="312"/>
      <c r="C1869" s="295"/>
      <c r="D1869" s="307"/>
    </row>
    <row r="1870" spans="2:4" ht="24" customHeight="1" x14ac:dyDescent="0.2">
      <c r="B1870" s="312"/>
      <c r="C1870" s="295"/>
      <c r="D1870" s="307"/>
    </row>
    <row r="1871" spans="2:4" ht="24" customHeight="1" x14ac:dyDescent="0.2">
      <c r="B1871" s="312"/>
      <c r="C1871" s="295"/>
      <c r="D1871" s="307"/>
    </row>
    <row r="1872" spans="2:4" ht="24" customHeight="1" x14ac:dyDescent="0.2">
      <c r="B1872" s="312"/>
      <c r="C1872" s="295"/>
      <c r="D1872" s="307"/>
    </row>
    <row r="1873" spans="2:4" ht="24" customHeight="1" x14ac:dyDescent="0.2">
      <c r="B1873" s="312"/>
      <c r="C1873" s="295"/>
      <c r="D1873" s="307"/>
    </row>
    <row r="1874" spans="2:4" ht="24" customHeight="1" x14ac:dyDescent="0.2">
      <c r="B1874" s="312"/>
      <c r="C1874" s="295"/>
      <c r="D1874" s="307"/>
    </row>
    <row r="1875" spans="2:4" ht="24" customHeight="1" x14ac:dyDescent="0.2">
      <c r="B1875" s="312"/>
      <c r="C1875" s="295"/>
      <c r="D1875" s="307"/>
    </row>
    <row r="1876" spans="2:4" ht="24" customHeight="1" x14ac:dyDescent="0.2">
      <c r="B1876" s="312"/>
      <c r="C1876" s="295"/>
      <c r="D1876" s="307"/>
    </row>
    <row r="1877" spans="2:4" ht="24" customHeight="1" x14ac:dyDescent="0.2">
      <c r="B1877" s="312"/>
      <c r="C1877" s="295"/>
      <c r="D1877" s="307"/>
    </row>
    <row r="1878" spans="2:4" ht="24" customHeight="1" x14ac:dyDescent="0.2">
      <c r="B1878" s="312"/>
      <c r="C1878" s="295"/>
      <c r="D1878" s="307"/>
    </row>
    <row r="1879" spans="2:4" ht="24" customHeight="1" x14ac:dyDescent="0.2">
      <c r="B1879" s="312"/>
      <c r="C1879" s="295"/>
      <c r="D1879" s="307"/>
    </row>
    <row r="1880" spans="2:4" ht="24" customHeight="1" x14ac:dyDescent="0.2">
      <c r="B1880" s="312"/>
      <c r="C1880" s="295"/>
      <c r="D1880" s="307"/>
    </row>
    <row r="1881" spans="2:4" ht="24" customHeight="1" x14ac:dyDescent="0.2">
      <c r="B1881" s="312"/>
      <c r="C1881" s="295"/>
      <c r="D1881" s="307"/>
    </row>
    <row r="1882" spans="2:4" ht="24" customHeight="1" x14ac:dyDescent="0.2">
      <c r="B1882" s="312"/>
      <c r="C1882" s="295"/>
      <c r="D1882" s="307"/>
    </row>
    <row r="1883" spans="2:4" ht="24" customHeight="1" x14ac:dyDescent="0.2">
      <c r="B1883" s="312"/>
      <c r="C1883" s="295"/>
      <c r="D1883" s="307"/>
    </row>
    <row r="1884" spans="2:4" ht="24" customHeight="1" x14ac:dyDescent="0.2">
      <c r="B1884" s="312"/>
      <c r="C1884" s="295"/>
      <c r="D1884" s="307"/>
    </row>
    <row r="1885" spans="2:4" ht="24" customHeight="1" x14ac:dyDescent="0.2">
      <c r="B1885" s="312"/>
      <c r="C1885" s="295"/>
      <c r="D1885" s="307"/>
    </row>
    <row r="1886" spans="2:4" ht="24" customHeight="1" x14ac:dyDescent="0.2">
      <c r="B1886" s="312"/>
      <c r="C1886" s="295"/>
      <c r="D1886" s="307"/>
    </row>
    <row r="1887" spans="2:4" ht="24" customHeight="1" x14ac:dyDescent="0.2">
      <c r="B1887" s="312"/>
      <c r="C1887" s="295"/>
      <c r="D1887" s="307"/>
    </row>
    <row r="1888" spans="2:4" ht="24" customHeight="1" x14ac:dyDescent="0.2">
      <c r="B1888" s="312"/>
      <c r="C1888" s="295"/>
      <c r="D1888" s="307"/>
    </row>
    <row r="1889" spans="2:4" ht="24" customHeight="1" x14ac:dyDescent="0.2">
      <c r="B1889" s="312"/>
      <c r="C1889" s="295"/>
      <c r="D1889" s="307"/>
    </row>
    <row r="1890" spans="2:4" ht="24" customHeight="1" x14ac:dyDescent="0.2">
      <c r="B1890" s="312"/>
      <c r="C1890" s="295"/>
      <c r="D1890" s="307"/>
    </row>
    <row r="1891" spans="2:4" ht="24" customHeight="1" x14ac:dyDescent="0.2">
      <c r="B1891" s="312"/>
      <c r="C1891" s="295"/>
      <c r="D1891" s="307"/>
    </row>
    <row r="1892" spans="2:4" ht="24" customHeight="1" x14ac:dyDescent="0.2">
      <c r="B1892" s="312"/>
      <c r="C1892" s="295"/>
      <c r="D1892" s="307"/>
    </row>
    <row r="1893" spans="2:4" ht="24" customHeight="1" x14ac:dyDescent="0.2">
      <c r="B1893" s="312"/>
      <c r="C1893" s="295"/>
      <c r="D1893" s="307"/>
    </row>
    <row r="1894" spans="2:4" ht="24" customHeight="1" x14ac:dyDescent="0.2">
      <c r="B1894" s="312"/>
      <c r="C1894" s="295"/>
      <c r="D1894" s="307"/>
    </row>
    <row r="1895" spans="2:4" ht="24" customHeight="1" x14ac:dyDescent="0.2">
      <c r="B1895" s="312"/>
      <c r="C1895" s="295"/>
      <c r="D1895" s="307"/>
    </row>
    <row r="1896" spans="2:4" ht="24" customHeight="1" x14ac:dyDescent="0.2">
      <c r="B1896" s="312"/>
      <c r="C1896" s="295"/>
      <c r="D1896" s="307"/>
    </row>
    <row r="1897" spans="2:4" ht="24" customHeight="1" x14ac:dyDescent="0.2">
      <c r="B1897" s="312"/>
      <c r="C1897" s="295"/>
      <c r="D1897" s="307"/>
    </row>
    <row r="1898" spans="2:4" ht="24" customHeight="1" x14ac:dyDescent="0.2">
      <c r="B1898" s="312"/>
      <c r="C1898" s="295"/>
      <c r="D1898" s="307"/>
    </row>
    <row r="1899" spans="2:4" ht="24" customHeight="1" x14ac:dyDescent="0.2">
      <c r="B1899" s="312"/>
      <c r="C1899" s="295"/>
      <c r="D1899" s="307"/>
    </row>
    <row r="1900" spans="2:4" ht="24" customHeight="1" x14ac:dyDescent="0.2">
      <c r="B1900" s="312"/>
      <c r="C1900" s="295"/>
      <c r="D1900" s="307"/>
    </row>
    <row r="1901" spans="2:4" ht="24" customHeight="1" x14ac:dyDescent="0.2">
      <c r="B1901" s="312"/>
      <c r="C1901" s="295"/>
      <c r="D1901" s="307"/>
    </row>
    <row r="1902" spans="2:4" ht="24" customHeight="1" x14ac:dyDescent="0.2">
      <c r="B1902" s="312"/>
      <c r="C1902" s="295"/>
      <c r="D1902" s="307"/>
    </row>
    <row r="1903" spans="2:4" ht="24" customHeight="1" x14ac:dyDescent="0.2">
      <c r="B1903" s="312"/>
      <c r="C1903" s="295"/>
      <c r="D1903" s="307"/>
    </row>
    <row r="1904" spans="2:4" ht="24" customHeight="1" x14ac:dyDescent="0.2">
      <c r="B1904" s="312"/>
      <c r="C1904" s="295"/>
      <c r="D1904" s="307"/>
    </row>
    <row r="1905" spans="2:4" ht="24" customHeight="1" x14ac:dyDescent="0.2">
      <c r="B1905" s="312"/>
      <c r="C1905" s="295"/>
      <c r="D1905" s="307"/>
    </row>
    <row r="1906" spans="2:4" ht="24" customHeight="1" x14ac:dyDescent="0.2">
      <c r="B1906" s="312"/>
      <c r="C1906" s="295"/>
      <c r="D1906" s="307"/>
    </row>
    <row r="1907" spans="2:4" ht="24" customHeight="1" x14ac:dyDescent="0.2">
      <c r="B1907" s="312"/>
      <c r="C1907" s="295"/>
      <c r="D1907" s="307"/>
    </row>
    <row r="1908" spans="2:4" ht="24" customHeight="1" x14ac:dyDescent="0.2">
      <c r="B1908" s="312"/>
      <c r="C1908" s="295"/>
      <c r="D1908" s="307"/>
    </row>
    <row r="1909" spans="2:4" ht="24" customHeight="1" x14ac:dyDescent="0.2">
      <c r="B1909" s="312"/>
      <c r="C1909" s="295"/>
      <c r="D1909" s="307"/>
    </row>
    <row r="1910" spans="2:4" ht="24" customHeight="1" x14ac:dyDescent="0.2">
      <c r="B1910" s="312"/>
      <c r="C1910" s="295"/>
      <c r="D1910" s="307"/>
    </row>
    <row r="1911" spans="2:4" ht="24" customHeight="1" x14ac:dyDescent="0.2">
      <c r="B1911" s="312"/>
      <c r="C1911" s="295"/>
      <c r="D1911" s="307"/>
    </row>
    <row r="1912" spans="2:4" ht="24" customHeight="1" x14ac:dyDescent="0.2">
      <c r="B1912" s="312"/>
      <c r="C1912" s="295"/>
      <c r="D1912" s="307"/>
    </row>
    <row r="1913" spans="2:4" ht="24" customHeight="1" x14ac:dyDescent="0.2">
      <c r="B1913" s="312"/>
      <c r="C1913" s="295"/>
      <c r="D1913" s="307"/>
    </row>
    <row r="1914" spans="2:4" ht="24" customHeight="1" x14ac:dyDescent="0.2">
      <c r="B1914" s="312"/>
      <c r="C1914" s="295"/>
      <c r="D1914" s="307"/>
    </row>
    <row r="1915" spans="2:4" ht="24" customHeight="1" x14ac:dyDescent="0.2">
      <c r="B1915" s="312"/>
      <c r="C1915" s="295"/>
      <c r="D1915" s="307"/>
    </row>
    <row r="1916" spans="2:4" ht="24" customHeight="1" x14ac:dyDescent="0.2">
      <c r="B1916" s="312"/>
      <c r="C1916" s="295"/>
      <c r="D1916" s="307"/>
    </row>
    <row r="1917" spans="2:4" ht="24" customHeight="1" x14ac:dyDescent="0.2">
      <c r="B1917" s="312"/>
      <c r="C1917" s="295"/>
      <c r="D1917" s="307"/>
    </row>
    <row r="1918" spans="2:4" ht="24" customHeight="1" x14ac:dyDescent="0.2">
      <c r="B1918" s="312"/>
      <c r="C1918" s="295"/>
      <c r="D1918" s="307"/>
    </row>
    <row r="1919" spans="2:4" ht="24" customHeight="1" x14ac:dyDescent="0.2">
      <c r="B1919" s="312"/>
      <c r="C1919" s="295"/>
      <c r="D1919" s="307"/>
    </row>
    <row r="1920" spans="2:4" ht="24" customHeight="1" x14ac:dyDescent="0.2">
      <c r="B1920" s="312"/>
      <c r="C1920" s="295"/>
      <c r="D1920" s="307"/>
    </row>
    <row r="1921" spans="2:4" ht="24" customHeight="1" x14ac:dyDescent="0.2">
      <c r="B1921" s="312"/>
      <c r="C1921" s="295"/>
      <c r="D1921" s="307"/>
    </row>
    <row r="1922" spans="2:4" ht="24" customHeight="1" x14ac:dyDescent="0.2">
      <c r="B1922" s="312"/>
      <c r="C1922" s="295"/>
      <c r="D1922" s="307"/>
    </row>
    <row r="1923" spans="2:4" ht="24" customHeight="1" x14ac:dyDescent="0.2">
      <c r="B1923" s="312"/>
      <c r="C1923" s="295"/>
      <c r="D1923" s="307"/>
    </row>
    <row r="1924" spans="2:4" ht="24" customHeight="1" x14ac:dyDescent="0.2">
      <c r="B1924" s="312"/>
      <c r="C1924" s="295"/>
      <c r="D1924" s="307"/>
    </row>
    <row r="1925" spans="2:4" ht="24" customHeight="1" x14ac:dyDescent="0.2">
      <c r="B1925" s="312"/>
      <c r="C1925" s="295"/>
      <c r="D1925" s="307"/>
    </row>
    <row r="1926" spans="2:4" ht="24" customHeight="1" x14ac:dyDescent="0.2">
      <c r="B1926" s="312"/>
      <c r="C1926" s="295"/>
      <c r="D1926" s="307"/>
    </row>
    <row r="1927" spans="2:4" ht="24" customHeight="1" x14ac:dyDescent="0.2">
      <c r="B1927" s="312"/>
      <c r="C1927" s="295"/>
      <c r="D1927" s="307"/>
    </row>
    <row r="1928" spans="2:4" ht="24" customHeight="1" x14ac:dyDescent="0.2">
      <c r="B1928" s="312"/>
      <c r="C1928" s="295"/>
      <c r="D1928" s="307"/>
    </row>
    <row r="1929" spans="2:4" ht="24" customHeight="1" x14ac:dyDescent="0.2">
      <c r="B1929" s="312"/>
      <c r="C1929" s="295"/>
      <c r="D1929" s="307"/>
    </row>
    <row r="1930" spans="2:4" ht="24" customHeight="1" x14ac:dyDescent="0.2">
      <c r="B1930" s="312"/>
      <c r="C1930" s="295"/>
      <c r="D1930" s="307"/>
    </row>
    <row r="1931" spans="2:4" ht="24" customHeight="1" x14ac:dyDescent="0.2">
      <c r="B1931" s="312"/>
      <c r="C1931" s="295"/>
      <c r="D1931" s="307"/>
    </row>
    <row r="1932" spans="2:4" ht="24" customHeight="1" x14ac:dyDescent="0.2">
      <c r="B1932" s="312"/>
      <c r="C1932" s="295"/>
      <c r="D1932" s="307"/>
    </row>
    <row r="1933" spans="2:4" ht="24" customHeight="1" x14ac:dyDescent="0.2">
      <c r="B1933" s="312"/>
      <c r="C1933" s="295"/>
      <c r="D1933" s="307"/>
    </row>
    <row r="1934" spans="2:4" ht="24" customHeight="1" x14ac:dyDescent="0.2">
      <c r="B1934" s="312"/>
      <c r="C1934" s="295"/>
      <c r="D1934" s="307"/>
    </row>
    <row r="1935" spans="2:4" ht="24" customHeight="1" x14ac:dyDescent="0.2">
      <c r="B1935" s="312"/>
      <c r="C1935" s="295"/>
      <c r="D1935" s="307"/>
    </row>
    <row r="1936" spans="2:4" ht="24" customHeight="1" x14ac:dyDescent="0.2">
      <c r="B1936" s="312"/>
      <c r="C1936" s="295"/>
      <c r="D1936" s="307"/>
    </row>
    <row r="1937" spans="2:4" ht="24" customHeight="1" x14ac:dyDescent="0.2">
      <c r="B1937" s="312"/>
      <c r="C1937" s="295"/>
      <c r="D1937" s="307"/>
    </row>
    <row r="1938" spans="2:4" ht="24" customHeight="1" x14ac:dyDescent="0.2">
      <c r="B1938" s="312"/>
      <c r="C1938" s="295"/>
      <c r="D1938" s="307"/>
    </row>
    <row r="1939" spans="2:4" ht="24" customHeight="1" x14ac:dyDescent="0.2">
      <c r="B1939" s="312"/>
      <c r="C1939" s="295"/>
      <c r="D1939" s="307"/>
    </row>
    <row r="1940" spans="2:4" ht="24" customHeight="1" x14ac:dyDescent="0.2">
      <c r="B1940" s="312"/>
      <c r="C1940" s="295"/>
      <c r="D1940" s="307"/>
    </row>
    <row r="1941" spans="2:4" ht="24" customHeight="1" x14ac:dyDescent="0.2">
      <c r="B1941" s="312"/>
      <c r="C1941" s="295"/>
      <c r="D1941" s="307"/>
    </row>
    <row r="1942" spans="2:4" ht="24" customHeight="1" x14ac:dyDescent="0.2">
      <c r="B1942" s="312"/>
      <c r="C1942" s="295"/>
      <c r="D1942" s="307"/>
    </row>
    <row r="1943" spans="2:4" ht="24" customHeight="1" x14ac:dyDescent="0.2">
      <c r="B1943" s="312"/>
      <c r="C1943" s="295"/>
      <c r="D1943" s="307"/>
    </row>
    <row r="1944" spans="2:4" ht="24" customHeight="1" x14ac:dyDescent="0.2">
      <c r="B1944" s="312"/>
      <c r="C1944" s="295"/>
      <c r="D1944" s="307"/>
    </row>
    <row r="1945" spans="2:4" ht="24" customHeight="1" x14ac:dyDescent="0.2">
      <c r="B1945" s="312"/>
      <c r="C1945" s="295"/>
      <c r="D1945" s="307"/>
    </row>
    <row r="1946" spans="2:4" ht="24" customHeight="1" x14ac:dyDescent="0.2">
      <c r="B1946" s="312"/>
      <c r="C1946" s="295"/>
      <c r="D1946" s="307"/>
    </row>
    <row r="1947" spans="2:4" ht="24" customHeight="1" x14ac:dyDescent="0.2">
      <c r="B1947" s="312"/>
      <c r="C1947" s="295"/>
      <c r="D1947" s="307"/>
    </row>
    <row r="1948" spans="2:4" ht="24" customHeight="1" x14ac:dyDescent="0.2">
      <c r="B1948" s="312"/>
      <c r="C1948" s="295"/>
      <c r="D1948" s="307"/>
    </row>
    <row r="1949" spans="2:4" ht="24" customHeight="1" x14ac:dyDescent="0.2">
      <c r="B1949" s="312"/>
      <c r="C1949" s="295"/>
      <c r="D1949" s="307"/>
    </row>
    <row r="1950" spans="2:4" ht="24" customHeight="1" x14ac:dyDescent="0.2">
      <c r="B1950" s="312"/>
      <c r="C1950" s="295"/>
      <c r="D1950" s="307"/>
    </row>
    <row r="1951" spans="2:4" ht="24" customHeight="1" x14ac:dyDescent="0.2">
      <c r="B1951" s="312"/>
      <c r="C1951" s="295"/>
      <c r="D1951" s="307"/>
    </row>
    <row r="1952" spans="2:4" ht="24" customHeight="1" x14ac:dyDescent="0.2">
      <c r="B1952" s="312"/>
      <c r="C1952" s="295"/>
      <c r="D1952" s="307"/>
    </row>
    <row r="1953" spans="2:4" ht="24" customHeight="1" x14ac:dyDescent="0.2">
      <c r="B1953" s="312"/>
      <c r="C1953" s="295"/>
      <c r="D1953" s="307"/>
    </row>
    <row r="1954" spans="2:4" ht="24" customHeight="1" x14ac:dyDescent="0.2">
      <c r="B1954" s="312"/>
      <c r="C1954" s="295"/>
      <c r="D1954" s="307"/>
    </row>
    <row r="1955" spans="2:4" ht="24" customHeight="1" x14ac:dyDescent="0.2">
      <c r="B1955" s="312"/>
      <c r="C1955" s="295"/>
      <c r="D1955" s="307"/>
    </row>
    <row r="1956" spans="2:4" ht="24" customHeight="1" x14ac:dyDescent="0.2">
      <c r="B1956" s="312"/>
      <c r="C1956" s="295"/>
      <c r="D1956" s="307"/>
    </row>
    <row r="1957" spans="2:4" ht="24" customHeight="1" x14ac:dyDescent="0.2">
      <c r="B1957" s="312"/>
      <c r="C1957" s="295"/>
      <c r="D1957" s="307"/>
    </row>
    <row r="1958" spans="2:4" ht="24" customHeight="1" x14ac:dyDescent="0.2">
      <c r="B1958" s="312"/>
      <c r="C1958" s="295"/>
      <c r="D1958" s="307"/>
    </row>
    <row r="1959" spans="2:4" ht="24" customHeight="1" x14ac:dyDescent="0.2">
      <c r="B1959" s="312"/>
      <c r="C1959" s="295"/>
      <c r="D1959" s="307"/>
    </row>
    <row r="1960" spans="2:4" ht="24" customHeight="1" x14ac:dyDescent="0.2">
      <c r="B1960" s="312"/>
      <c r="C1960" s="295"/>
      <c r="D1960" s="307"/>
    </row>
    <row r="1961" spans="2:4" ht="24" customHeight="1" x14ac:dyDescent="0.2">
      <c r="B1961" s="312"/>
      <c r="C1961" s="295"/>
      <c r="D1961" s="307"/>
    </row>
    <row r="1962" spans="2:4" ht="24" customHeight="1" x14ac:dyDescent="0.2">
      <c r="B1962" s="312"/>
      <c r="C1962" s="295"/>
      <c r="D1962" s="307"/>
    </row>
    <row r="1963" spans="2:4" ht="24" customHeight="1" x14ac:dyDescent="0.2">
      <c r="B1963" s="312"/>
      <c r="C1963" s="295"/>
      <c r="D1963" s="307"/>
    </row>
    <row r="1964" spans="2:4" ht="24" customHeight="1" x14ac:dyDescent="0.2">
      <c r="B1964" s="312"/>
      <c r="C1964" s="295"/>
      <c r="D1964" s="307"/>
    </row>
    <row r="1965" spans="2:4" ht="24" customHeight="1" x14ac:dyDescent="0.2">
      <c r="B1965" s="312"/>
      <c r="C1965" s="295"/>
      <c r="D1965" s="307"/>
    </row>
    <row r="1966" spans="2:4" ht="24" customHeight="1" x14ac:dyDescent="0.2">
      <c r="B1966" s="312"/>
      <c r="C1966" s="295"/>
      <c r="D1966" s="307"/>
    </row>
    <row r="1967" spans="2:4" ht="24" customHeight="1" x14ac:dyDescent="0.2">
      <c r="B1967" s="312"/>
      <c r="C1967" s="295"/>
      <c r="D1967" s="307"/>
    </row>
    <row r="1968" spans="2:4" ht="24" customHeight="1" x14ac:dyDescent="0.2">
      <c r="B1968" s="312"/>
      <c r="C1968" s="295"/>
      <c r="D1968" s="307"/>
    </row>
    <row r="1969" spans="2:4" ht="24" customHeight="1" x14ac:dyDescent="0.2">
      <c r="B1969" s="312"/>
      <c r="C1969" s="295"/>
      <c r="D1969" s="307"/>
    </row>
    <row r="1970" spans="2:4" ht="24" customHeight="1" x14ac:dyDescent="0.2">
      <c r="B1970" s="312"/>
      <c r="C1970" s="295"/>
      <c r="D1970" s="307"/>
    </row>
    <row r="1971" spans="2:4" ht="24" customHeight="1" x14ac:dyDescent="0.2">
      <c r="B1971" s="312"/>
      <c r="C1971" s="295"/>
      <c r="D1971" s="307"/>
    </row>
    <row r="1972" spans="2:4" ht="24" customHeight="1" x14ac:dyDescent="0.2">
      <c r="B1972" s="312"/>
      <c r="C1972" s="295"/>
      <c r="D1972" s="307"/>
    </row>
    <row r="1973" spans="2:4" ht="24" customHeight="1" x14ac:dyDescent="0.2">
      <c r="B1973" s="312"/>
      <c r="C1973" s="295"/>
      <c r="D1973" s="307"/>
    </row>
    <row r="1974" spans="2:4" ht="24" customHeight="1" x14ac:dyDescent="0.2">
      <c r="B1974" s="312"/>
      <c r="C1974" s="295"/>
      <c r="D1974" s="307"/>
    </row>
    <row r="1975" spans="2:4" ht="24" customHeight="1" x14ac:dyDescent="0.2">
      <c r="B1975" s="312"/>
      <c r="C1975" s="295"/>
      <c r="D1975" s="307"/>
    </row>
    <row r="1976" spans="2:4" ht="24" customHeight="1" x14ac:dyDescent="0.2">
      <c r="B1976" s="312"/>
      <c r="C1976" s="295"/>
      <c r="D1976" s="307"/>
    </row>
    <row r="1977" spans="2:4" ht="24" customHeight="1" x14ac:dyDescent="0.2">
      <c r="B1977" s="312"/>
      <c r="C1977" s="295"/>
      <c r="D1977" s="307"/>
    </row>
    <row r="1978" spans="2:4" ht="24" customHeight="1" x14ac:dyDescent="0.2">
      <c r="B1978" s="312"/>
      <c r="C1978" s="295"/>
      <c r="D1978" s="307"/>
    </row>
    <row r="1979" spans="2:4" ht="24" customHeight="1" x14ac:dyDescent="0.2">
      <c r="B1979" s="312"/>
      <c r="C1979" s="295"/>
      <c r="D1979" s="307"/>
    </row>
    <row r="1980" spans="2:4" ht="24" customHeight="1" x14ac:dyDescent="0.2">
      <c r="B1980" s="312"/>
      <c r="C1980" s="295"/>
      <c r="D1980" s="307"/>
    </row>
    <row r="1981" spans="2:4" ht="24" customHeight="1" x14ac:dyDescent="0.2">
      <c r="B1981" s="312"/>
      <c r="C1981" s="295"/>
      <c r="D1981" s="307"/>
    </row>
    <row r="1982" spans="2:4" ht="24" customHeight="1" x14ac:dyDescent="0.2">
      <c r="B1982" s="312"/>
      <c r="C1982" s="295"/>
      <c r="D1982" s="307"/>
    </row>
    <row r="1983" spans="2:4" ht="24" customHeight="1" x14ac:dyDescent="0.2">
      <c r="B1983" s="312"/>
      <c r="C1983" s="295"/>
      <c r="D1983" s="307"/>
    </row>
    <row r="1984" spans="2:4" ht="24" customHeight="1" x14ac:dyDescent="0.2">
      <c r="B1984" s="312"/>
      <c r="C1984" s="295"/>
      <c r="D1984" s="307"/>
    </row>
    <row r="1985" spans="2:4" ht="24" customHeight="1" x14ac:dyDescent="0.2">
      <c r="B1985" s="312"/>
      <c r="C1985" s="295"/>
      <c r="D1985" s="307"/>
    </row>
    <row r="1986" spans="2:4" ht="24" customHeight="1" x14ac:dyDescent="0.2">
      <c r="B1986" s="312"/>
      <c r="C1986" s="295"/>
      <c r="D1986" s="307"/>
    </row>
    <row r="1987" spans="2:4" ht="24" customHeight="1" x14ac:dyDescent="0.2">
      <c r="B1987" s="312"/>
      <c r="C1987" s="295"/>
      <c r="D1987" s="307"/>
    </row>
    <row r="1988" spans="2:4" ht="24" customHeight="1" x14ac:dyDescent="0.2">
      <c r="B1988" s="312"/>
      <c r="C1988" s="295"/>
      <c r="D1988" s="307"/>
    </row>
    <row r="1989" spans="2:4" ht="24" customHeight="1" x14ac:dyDescent="0.2">
      <c r="B1989" s="312"/>
      <c r="C1989" s="295"/>
      <c r="D1989" s="307"/>
    </row>
    <row r="1990" spans="2:4" ht="24" customHeight="1" x14ac:dyDescent="0.2">
      <c r="B1990" s="312"/>
      <c r="C1990" s="295"/>
      <c r="D1990" s="307"/>
    </row>
    <row r="1991" spans="2:4" ht="24" customHeight="1" x14ac:dyDescent="0.2">
      <c r="B1991" s="312"/>
      <c r="C1991" s="295"/>
      <c r="D1991" s="307"/>
    </row>
    <row r="1992" spans="2:4" ht="24" customHeight="1" x14ac:dyDescent="0.2">
      <c r="B1992" s="312"/>
      <c r="C1992" s="295"/>
      <c r="D1992" s="307"/>
    </row>
    <row r="1993" spans="2:4" ht="24" customHeight="1" x14ac:dyDescent="0.2">
      <c r="B1993" s="312"/>
      <c r="C1993" s="295"/>
      <c r="D1993" s="307"/>
    </row>
    <row r="1994" spans="2:4" ht="24" customHeight="1" x14ac:dyDescent="0.2">
      <c r="B1994" s="312"/>
      <c r="C1994" s="295"/>
      <c r="D1994" s="307"/>
    </row>
    <row r="1995" spans="2:4" ht="24" customHeight="1" x14ac:dyDescent="0.2">
      <c r="B1995" s="312"/>
      <c r="C1995" s="295"/>
      <c r="D1995" s="307"/>
    </row>
    <row r="1996" spans="2:4" ht="24" customHeight="1" x14ac:dyDescent="0.2">
      <c r="B1996" s="312"/>
      <c r="C1996" s="295"/>
      <c r="D1996" s="307"/>
    </row>
    <row r="1997" spans="2:4" ht="24" customHeight="1" x14ac:dyDescent="0.2">
      <c r="B1997" s="312"/>
      <c r="C1997" s="295"/>
      <c r="D1997" s="307"/>
    </row>
    <row r="1998" spans="2:4" ht="24" customHeight="1" x14ac:dyDescent="0.2">
      <c r="B1998" s="312"/>
      <c r="C1998" s="295"/>
      <c r="D1998" s="307"/>
    </row>
    <row r="1999" spans="2:4" ht="24" customHeight="1" x14ac:dyDescent="0.2">
      <c r="B1999" s="312"/>
      <c r="C1999" s="295"/>
      <c r="D1999" s="307"/>
    </row>
    <row r="2000" spans="2:4" ht="24" customHeight="1" x14ac:dyDescent="0.2">
      <c r="B2000" s="312"/>
      <c r="C2000" s="295"/>
      <c r="D2000" s="307"/>
    </row>
    <row r="2001" spans="2:4" ht="24" customHeight="1" x14ac:dyDescent="0.2">
      <c r="B2001" s="312"/>
      <c r="C2001" s="295"/>
      <c r="D2001" s="307"/>
    </row>
    <row r="2002" spans="2:4" ht="24" customHeight="1" x14ac:dyDescent="0.2">
      <c r="B2002" s="312"/>
      <c r="C2002" s="295"/>
      <c r="D2002" s="307"/>
    </row>
    <row r="2003" spans="2:4" ht="24" customHeight="1" x14ac:dyDescent="0.2">
      <c r="B2003" s="312"/>
      <c r="C2003" s="295"/>
      <c r="D2003" s="307"/>
    </row>
    <row r="2004" spans="2:4" ht="24" customHeight="1" x14ac:dyDescent="0.2">
      <c r="B2004" s="312"/>
      <c r="C2004" s="295"/>
      <c r="D2004" s="307"/>
    </row>
    <row r="2005" spans="2:4" ht="24" customHeight="1" x14ac:dyDescent="0.2">
      <c r="B2005" s="312"/>
      <c r="C2005" s="295"/>
      <c r="D2005" s="307"/>
    </row>
    <row r="2006" spans="2:4" ht="24" customHeight="1" x14ac:dyDescent="0.2">
      <c r="B2006" s="312"/>
      <c r="C2006" s="295"/>
      <c r="D2006" s="307"/>
    </row>
    <row r="2007" spans="2:4" ht="24" customHeight="1" x14ac:dyDescent="0.2">
      <c r="B2007" s="312"/>
      <c r="C2007" s="295"/>
      <c r="D2007" s="307"/>
    </row>
    <row r="2008" spans="2:4" ht="24" customHeight="1" x14ac:dyDescent="0.2">
      <c r="B2008" s="312"/>
      <c r="C2008" s="295"/>
      <c r="D2008" s="307"/>
    </row>
    <row r="2009" spans="2:4" ht="24" customHeight="1" x14ac:dyDescent="0.2">
      <c r="B2009" s="312"/>
      <c r="C2009" s="295"/>
      <c r="D2009" s="307"/>
    </row>
    <row r="2010" spans="2:4" ht="24" customHeight="1" x14ac:dyDescent="0.2">
      <c r="B2010" s="312"/>
      <c r="C2010" s="295"/>
      <c r="D2010" s="307"/>
    </row>
    <row r="2011" spans="2:4" ht="24" customHeight="1" x14ac:dyDescent="0.2">
      <c r="B2011" s="312"/>
      <c r="C2011" s="295"/>
      <c r="D2011" s="307"/>
    </row>
    <row r="2012" spans="2:4" ht="24" customHeight="1" x14ac:dyDescent="0.2">
      <c r="B2012" s="312"/>
      <c r="C2012" s="295"/>
      <c r="D2012" s="307"/>
    </row>
    <row r="2013" spans="2:4" ht="24" customHeight="1" x14ac:dyDescent="0.2">
      <c r="B2013" s="312"/>
      <c r="C2013" s="295"/>
      <c r="D2013" s="307"/>
    </row>
    <row r="2014" spans="2:4" ht="24" customHeight="1" x14ac:dyDescent="0.2">
      <c r="B2014" s="312"/>
      <c r="C2014" s="295"/>
      <c r="D2014" s="307"/>
    </row>
    <row r="2015" spans="2:4" ht="24" customHeight="1" x14ac:dyDescent="0.2">
      <c r="B2015" s="312"/>
      <c r="C2015" s="295"/>
      <c r="D2015" s="307"/>
    </row>
    <row r="2016" spans="2:4" ht="24" customHeight="1" x14ac:dyDescent="0.2">
      <c r="B2016" s="312"/>
      <c r="C2016" s="295"/>
      <c r="D2016" s="307"/>
    </row>
    <row r="2017" spans="2:4" ht="24" customHeight="1" x14ac:dyDescent="0.2">
      <c r="B2017" s="312"/>
      <c r="C2017" s="295"/>
      <c r="D2017" s="307"/>
    </row>
    <row r="2018" spans="2:4" ht="24" customHeight="1" x14ac:dyDescent="0.2">
      <c r="B2018" s="312"/>
      <c r="C2018" s="295"/>
      <c r="D2018" s="307"/>
    </row>
    <row r="2019" spans="2:4" ht="24" customHeight="1" x14ac:dyDescent="0.2">
      <c r="B2019" s="312"/>
      <c r="C2019" s="295"/>
      <c r="D2019" s="307"/>
    </row>
    <row r="2020" spans="2:4" ht="24" customHeight="1" x14ac:dyDescent="0.2">
      <c r="B2020" s="312"/>
      <c r="C2020" s="295"/>
      <c r="D2020" s="307"/>
    </row>
    <row r="2021" spans="2:4" ht="24" customHeight="1" x14ac:dyDescent="0.2">
      <c r="B2021" s="312"/>
      <c r="C2021" s="295"/>
      <c r="D2021" s="307"/>
    </row>
    <row r="2022" spans="2:4" ht="24" customHeight="1" x14ac:dyDescent="0.2">
      <c r="B2022" s="312"/>
      <c r="C2022" s="295"/>
      <c r="D2022" s="307"/>
    </row>
    <row r="2023" spans="2:4" ht="24" customHeight="1" x14ac:dyDescent="0.2">
      <c r="B2023" s="312"/>
      <c r="C2023" s="295"/>
      <c r="D2023" s="307"/>
    </row>
    <row r="2024" spans="2:4" ht="24" customHeight="1" x14ac:dyDescent="0.2">
      <c r="B2024" s="312"/>
      <c r="C2024" s="295"/>
      <c r="D2024" s="307"/>
    </row>
    <row r="2025" spans="2:4" ht="24" customHeight="1" x14ac:dyDescent="0.2">
      <c r="B2025" s="312"/>
      <c r="C2025" s="295"/>
      <c r="D2025" s="307"/>
    </row>
    <row r="2026" spans="2:4" ht="24" customHeight="1" x14ac:dyDescent="0.2">
      <c r="B2026" s="312"/>
      <c r="C2026" s="295"/>
      <c r="D2026" s="307"/>
    </row>
    <row r="2027" spans="2:4" ht="24" customHeight="1" x14ac:dyDescent="0.2">
      <c r="B2027" s="312"/>
      <c r="C2027" s="295"/>
      <c r="D2027" s="307"/>
    </row>
    <row r="2028" spans="2:4" ht="24" customHeight="1" x14ac:dyDescent="0.2">
      <c r="B2028" s="312"/>
      <c r="C2028" s="295"/>
      <c r="D2028" s="307"/>
    </row>
    <row r="2029" spans="2:4" ht="24" customHeight="1" x14ac:dyDescent="0.2">
      <c r="B2029" s="312"/>
      <c r="C2029" s="295"/>
      <c r="D2029" s="307"/>
    </row>
    <row r="2030" spans="2:4" ht="24" customHeight="1" x14ac:dyDescent="0.2">
      <c r="B2030" s="312"/>
      <c r="C2030" s="295"/>
      <c r="D2030" s="307"/>
    </row>
    <row r="2031" spans="2:4" ht="24" customHeight="1" x14ac:dyDescent="0.2">
      <c r="B2031" s="312"/>
      <c r="C2031" s="295"/>
      <c r="D2031" s="307"/>
    </row>
    <row r="2032" spans="2:4" ht="24" customHeight="1" x14ac:dyDescent="0.2">
      <c r="B2032" s="312"/>
      <c r="C2032" s="295"/>
      <c r="D2032" s="307"/>
    </row>
    <row r="2033" spans="2:4" ht="24" customHeight="1" x14ac:dyDescent="0.2">
      <c r="B2033" s="312"/>
      <c r="C2033" s="295"/>
      <c r="D2033" s="307"/>
    </row>
    <row r="2034" spans="2:4" ht="24" customHeight="1" x14ac:dyDescent="0.2">
      <c r="B2034" s="312"/>
      <c r="C2034" s="295"/>
      <c r="D2034" s="307"/>
    </row>
    <row r="2035" spans="2:4" ht="24" customHeight="1" x14ac:dyDescent="0.2">
      <c r="B2035" s="312"/>
      <c r="C2035" s="295"/>
      <c r="D2035" s="307"/>
    </row>
    <row r="2036" spans="2:4" ht="24" customHeight="1" x14ac:dyDescent="0.2">
      <c r="B2036" s="312"/>
      <c r="C2036" s="295"/>
      <c r="D2036" s="307"/>
    </row>
    <row r="2037" spans="2:4" ht="24" customHeight="1" x14ac:dyDescent="0.2">
      <c r="B2037" s="312"/>
      <c r="C2037" s="295"/>
      <c r="D2037" s="307"/>
    </row>
    <row r="2038" spans="2:4" ht="24" customHeight="1" x14ac:dyDescent="0.2">
      <c r="B2038" s="312"/>
      <c r="C2038" s="295"/>
      <c r="D2038" s="307"/>
    </row>
    <row r="2039" spans="2:4" ht="24" customHeight="1" x14ac:dyDescent="0.2">
      <c r="B2039" s="312"/>
      <c r="C2039" s="295"/>
      <c r="D2039" s="307"/>
    </row>
    <row r="2040" spans="2:4" ht="24" customHeight="1" x14ac:dyDescent="0.2">
      <c r="B2040" s="312"/>
      <c r="C2040" s="295"/>
      <c r="D2040" s="307"/>
    </row>
    <row r="2041" spans="2:4" ht="24" customHeight="1" x14ac:dyDescent="0.2">
      <c r="B2041" s="312"/>
      <c r="C2041" s="295"/>
      <c r="D2041" s="307"/>
    </row>
    <row r="2042" spans="2:4" ht="24" customHeight="1" x14ac:dyDescent="0.2">
      <c r="B2042" s="312"/>
      <c r="C2042" s="295"/>
      <c r="D2042" s="307"/>
    </row>
    <row r="2043" spans="2:4" ht="24" customHeight="1" x14ac:dyDescent="0.2">
      <c r="B2043" s="312"/>
      <c r="C2043" s="295"/>
      <c r="D2043" s="307"/>
    </row>
    <row r="2044" spans="2:4" ht="24" customHeight="1" x14ac:dyDescent="0.2">
      <c r="B2044" s="312"/>
      <c r="C2044" s="295"/>
      <c r="D2044" s="307"/>
    </row>
    <row r="2045" spans="2:4" ht="24" customHeight="1" x14ac:dyDescent="0.2">
      <c r="B2045" s="312"/>
      <c r="C2045" s="295"/>
      <c r="D2045" s="307"/>
    </row>
    <row r="2046" spans="2:4" ht="24" customHeight="1" x14ac:dyDescent="0.2">
      <c r="B2046" s="312"/>
      <c r="C2046" s="295"/>
      <c r="D2046" s="307"/>
    </row>
    <row r="2047" spans="2:4" ht="24" customHeight="1" x14ac:dyDescent="0.2">
      <c r="B2047" s="312"/>
      <c r="C2047" s="295"/>
      <c r="D2047" s="307"/>
    </row>
    <row r="2048" spans="2:4" ht="24" customHeight="1" x14ac:dyDescent="0.2">
      <c r="B2048" s="312"/>
      <c r="C2048" s="295"/>
      <c r="D2048" s="307"/>
    </row>
    <row r="2049" spans="2:4" ht="24" customHeight="1" x14ac:dyDescent="0.2">
      <c r="B2049" s="312"/>
      <c r="C2049" s="295"/>
      <c r="D2049" s="307"/>
    </row>
    <row r="2050" spans="2:4" ht="24" customHeight="1" x14ac:dyDescent="0.2">
      <c r="B2050" s="312"/>
      <c r="C2050" s="295"/>
      <c r="D2050" s="307"/>
    </row>
    <row r="2051" spans="2:4" ht="24" customHeight="1" x14ac:dyDescent="0.2">
      <c r="B2051" s="312"/>
      <c r="C2051" s="295"/>
      <c r="D2051" s="307"/>
    </row>
    <row r="2052" spans="2:4" ht="24" customHeight="1" x14ac:dyDescent="0.2">
      <c r="B2052" s="312"/>
      <c r="C2052" s="295"/>
      <c r="D2052" s="307"/>
    </row>
    <row r="2053" spans="2:4" ht="24" customHeight="1" x14ac:dyDescent="0.2">
      <c r="B2053" s="312"/>
      <c r="C2053" s="295"/>
      <c r="D2053" s="307"/>
    </row>
    <row r="2054" spans="2:4" ht="24" customHeight="1" x14ac:dyDescent="0.2">
      <c r="B2054" s="312"/>
      <c r="C2054" s="295"/>
      <c r="D2054" s="307"/>
    </row>
    <row r="2055" spans="2:4" ht="24" customHeight="1" x14ac:dyDescent="0.2">
      <c r="B2055" s="312"/>
      <c r="C2055" s="295"/>
      <c r="D2055" s="307"/>
    </row>
    <row r="2056" spans="2:4" ht="24" customHeight="1" x14ac:dyDescent="0.2">
      <c r="B2056" s="312"/>
      <c r="C2056" s="295"/>
      <c r="D2056" s="307"/>
    </row>
    <row r="2057" spans="2:4" ht="24" customHeight="1" x14ac:dyDescent="0.2">
      <c r="B2057" s="312"/>
      <c r="C2057" s="295"/>
      <c r="D2057" s="307"/>
    </row>
    <row r="2058" spans="2:4" ht="24" customHeight="1" x14ac:dyDescent="0.2">
      <c r="B2058" s="312"/>
      <c r="C2058" s="295"/>
      <c r="D2058" s="307"/>
    </row>
    <row r="2059" spans="2:4" ht="24" customHeight="1" x14ac:dyDescent="0.2">
      <c r="B2059" s="312"/>
      <c r="C2059" s="295"/>
      <c r="D2059" s="307"/>
    </row>
    <row r="2060" spans="2:4" ht="24" customHeight="1" x14ac:dyDescent="0.2">
      <c r="B2060" s="312"/>
      <c r="C2060" s="295"/>
      <c r="D2060" s="307"/>
    </row>
    <row r="2061" spans="2:4" ht="24" customHeight="1" x14ac:dyDescent="0.2">
      <c r="B2061" s="312"/>
      <c r="C2061" s="295"/>
      <c r="D2061" s="307"/>
    </row>
    <row r="2062" spans="2:4" ht="24" customHeight="1" x14ac:dyDescent="0.2">
      <c r="B2062" s="312"/>
      <c r="C2062" s="295"/>
      <c r="D2062" s="307"/>
    </row>
    <row r="2063" spans="2:4" ht="24" customHeight="1" x14ac:dyDescent="0.2">
      <c r="B2063" s="312"/>
      <c r="C2063" s="295"/>
      <c r="D2063" s="307"/>
    </row>
    <row r="2064" spans="2:4" ht="24" customHeight="1" x14ac:dyDescent="0.2">
      <c r="B2064" s="312"/>
      <c r="C2064" s="295"/>
      <c r="D2064" s="307"/>
    </row>
    <row r="2065" spans="2:4" ht="24" customHeight="1" x14ac:dyDescent="0.2">
      <c r="B2065" s="312"/>
      <c r="C2065" s="295"/>
      <c r="D2065" s="307"/>
    </row>
    <row r="2066" spans="2:4" ht="24" customHeight="1" x14ac:dyDescent="0.2">
      <c r="B2066" s="312"/>
      <c r="C2066" s="295"/>
      <c r="D2066" s="307"/>
    </row>
    <row r="2067" spans="2:4" ht="24" customHeight="1" x14ac:dyDescent="0.2">
      <c r="B2067" s="312"/>
      <c r="C2067" s="295"/>
      <c r="D2067" s="307"/>
    </row>
    <row r="2068" spans="2:4" ht="24" customHeight="1" x14ac:dyDescent="0.2">
      <c r="B2068" s="312"/>
      <c r="C2068" s="295"/>
      <c r="D2068" s="307"/>
    </row>
    <row r="2069" spans="2:4" ht="24" customHeight="1" x14ac:dyDescent="0.2">
      <c r="B2069" s="312"/>
      <c r="C2069" s="295"/>
      <c r="D2069" s="307"/>
    </row>
    <row r="2070" spans="2:4" ht="24" customHeight="1" x14ac:dyDescent="0.2">
      <c r="B2070" s="312"/>
      <c r="C2070" s="295"/>
      <c r="D2070" s="307"/>
    </row>
    <row r="2071" spans="2:4" ht="24" customHeight="1" x14ac:dyDescent="0.2">
      <c r="B2071" s="312"/>
      <c r="C2071" s="295"/>
      <c r="D2071" s="307"/>
    </row>
    <row r="2072" spans="2:4" ht="24" customHeight="1" x14ac:dyDescent="0.2">
      <c r="B2072" s="312"/>
      <c r="C2072" s="295"/>
      <c r="D2072" s="307"/>
    </row>
    <row r="2073" spans="2:4" ht="24" customHeight="1" x14ac:dyDescent="0.2">
      <c r="B2073" s="312"/>
      <c r="C2073" s="295"/>
      <c r="D2073" s="307"/>
    </row>
    <row r="2074" spans="2:4" ht="24" customHeight="1" x14ac:dyDescent="0.2">
      <c r="B2074" s="312"/>
      <c r="C2074" s="295"/>
      <c r="D2074" s="307"/>
    </row>
    <row r="2075" spans="2:4" ht="24" customHeight="1" x14ac:dyDescent="0.2">
      <c r="B2075" s="312"/>
      <c r="C2075" s="295"/>
      <c r="D2075" s="307"/>
    </row>
    <row r="2076" spans="2:4" ht="24" customHeight="1" x14ac:dyDescent="0.2">
      <c r="B2076" s="312"/>
      <c r="C2076" s="295"/>
      <c r="D2076" s="307"/>
    </row>
    <row r="2077" spans="2:4" ht="24" customHeight="1" x14ac:dyDescent="0.2">
      <c r="B2077" s="312"/>
      <c r="C2077" s="295"/>
      <c r="D2077" s="307"/>
    </row>
    <row r="2078" spans="2:4" ht="24" customHeight="1" x14ac:dyDescent="0.2">
      <c r="B2078" s="312"/>
      <c r="C2078" s="295"/>
      <c r="D2078" s="307"/>
    </row>
    <row r="2079" spans="2:4" ht="24" customHeight="1" x14ac:dyDescent="0.2">
      <c r="B2079" s="312"/>
      <c r="C2079" s="295"/>
      <c r="D2079" s="307"/>
    </row>
    <row r="2080" spans="2:4" ht="24" customHeight="1" x14ac:dyDescent="0.2">
      <c r="B2080" s="312"/>
      <c r="C2080" s="295"/>
      <c r="D2080" s="307"/>
    </row>
    <row r="2081" spans="2:4" ht="24" customHeight="1" x14ac:dyDescent="0.2">
      <c r="B2081" s="312"/>
      <c r="C2081" s="295"/>
      <c r="D2081" s="307"/>
    </row>
    <row r="2082" spans="2:4" ht="24" customHeight="1" x14ac:dyDescent="0.2">
      <c r="B2082" s="312"/>
      <c r="C2082" s="295"/>
      <c r="D2082" s="307"/>
    </row>
    <row r="2083" spans="2:4" ht="24" customHeight="1" x14ac:dyDescent="0.2">
      <c r="B2083" s="312"/>
      <c r="C2083" s="295"/>
      <c r="D2083" s="307"/>
    </row>
    <row r="2084" spans="2:4" ht="24" customHeight="1" x14ac:dyDescent="0.2">
      <c r="B2084" s="312"/>
      <c r="C2084" s="295"/>
      <c r="D2084" s="307"/>
    </row>
    <row r="2085" spans="2:4" ht="24" customHeight="1" x14ac:dyDescent="0.2">
      <c r="B2085" s="312"/>
      <c r="C2085" s="295"/>
      <c r="D2085" s="307"/>
    </row>
    <row r="2086" spans="2:4" ht="24" customHeight="1" x14ac:dyDescent="0.2">
      <c r="B2086" s="312"/>
      <c r="C2086" s="295"/>
      <c r="D2086" s="307"/>
    </row>
    <row r="2087" spans="2:4" ht="24" customHeight="1" x14ac:dyDescent="0.2">
      <c r="B2087" s="312"/>
      <c r="C2087" s="295"/>
      <c r="D2087" s="307"/>
    </row>
    <row r="2088" spans="2:4" ht="24" customHeight="1" x14ac:dyDescent="0.2">
      <c r="B2088" s="312"/>
      <c r="C2088" s="295"/>
      <c r="D2088" s="307"/>
    </row>
    <row r="2089" spans="2:4" ht="24" customHeight="1" x14ac:dyDescent="0.2">
      <c r="B2089" s="312"/>
      <c r="C2089" s="295"/>
      <c r="D2089" s="307"/>
    </row>
    <row r="2090" spans="2:4" ht="24" customHeight="1" x14ac:dyDescent="0.2">
      <c r="B2090" s="312"/>
      <c r="C2090" s="295"/>
      <c r="D2090" s="307"/>
    </row>
    <row r="2091" spans="2:4" ht="24" customHeight="1" x14ac:dyDescent="0.2">
      <c r="B2091" s="312"/>
      <c r="C2091" s="295"/>
      <c r="D2091" s="307"/>
    </row>
    <row r="2092" spans="2:4" ht="24" customHeight="1" x14ac:dyDescent="0.2">
      <c r="B2092" s="312"/>
      <c r="C2092" s="295"/>
      <c r="D2092" s="307"/>
    </row>
    <row r="2093" spans="2:4" ht="24" customHeight="1" x14ac:dyDescent="0.2">
      <c r="B2093" s="312"/>
      <c r="C2093" s="295"/>
      <c r="D2093" s="307"/>
    </row>
    <row r="2094" spans="2:4" ht="24" customHeight="1" x14ac:dyDescent="0.2">
      <c r="B2094" s="312"/>
      <c r="C2094" s="295"/>
      <c r="D2094" s="307"/>
    </row>
    <row r="2095" spans="2:4" ht="24" customHeight="1" x14ac:dyDescent="0.2">
      <c r="B2095" s="312"/>
      <c r="C2095" s="295"/>
      <c r="D2095" s="307"/>
    </row>
    <row r="2096" spans="2:4" ht="24" customHeight="1" x14ac:dyDescent="0.2">
      <c r="B2096" s="312"/>
      <c r="C2096" s="295"/>
      <c r="D2096" s="307"/>
    </row>
    <row r="2097" spans="2:4" ht="24" customHeight="1" x14ac:dyDescent="0.2">
      <c r="B2097" s="312"/>
      <c r="C2097" s="295"/>
      <c r="D2097" s="307"/>
    </row>
    <row r="2098" spans="2:4" ht="24" customHeight="1" x14ac:dyDescent="0.2">
      <c r="B2098" s="312"/>
      <c r="C2098" s="295"/>
      <c r="D2098" s="307"/>
    </row>
    <row r="2099" spans="2:4" ht="24" customHeight="1" x14ac:dyDescent="0.2">
      <c r="B2099" s="312"/>
      <c r="C2099" s="295"/>
      <c r="D2099" s="307"/>
    </row>
    <row r="2100" spans="2:4" ht="24" customHeight="1" x14ac:dyDescent="0.2">
      <c r="B2100" s="312"/>
      <c r="C2100" s="295"/>
      <c r="D2100" s="307"/>
    </row>
    <row r="2101" spans="2:4" ht="24" customHeight="1" x14ac:dyDescent="0.2">
      <c r="B2101" s="312"/>
      <c r="C2101" s="295"/>
      <c r="D2101" s="307"/>
    </row>
    <row r="2102" spans="2:4" ht="24" customHeight="1" x14ac:dyDescent="0.2">
      <c r="B2102" s="312"/>
      <c r="C2102" s="295"/>
      <c r="D2102" s="307"/>
    </row>
    <row r="2103" spans="2:4" ht="24" customHeight="1" x14ac:dyDescent="0.2">
      <c r="B2103" s="312"/>
      <c r="C2103" s="295"/>
      <c r="D2103" s="307"/>
    </row>
    <row r="2104" spans="2:4" ht="24" customHeight="1" x14ac:dyDescent="0.2">
      <c r="B2104" s="312"/>
      <c r="C2104" s="295"/>
      <c r="D2104" s="307"/>
    </row>
    <row r="2105" spans="2:4" ht="24" customHeight="1" x14ac:dyDescent="0.2">
      <c r="B2105" s="312"/>
      <c r="C2105" s="295"/>
      <c r="D2105" s="307"/>
    </row>
    <row r="2106" spans="2:4" ht="24" customHeight="1" x14ac:dyDescent="0.2">
      <c r="B2106" s="312"/>
      <c r="C2106" s="295"/>
      <c r="D2106" s="307"/>
    </row>
    <row r="2107" spans="2:4" ht="24" customHeight="1" x14ac:dyDescent="0.2">
      <c r="B2107" s="312"/>
      <c r="C2107" s="295"/>
      <c r="D2107" s="307"/>
    </row>
    <row r="2108" spans="2:4" ht="24" customHeight="1" x14ac:dyDescent="0.2">
      <c r="B2108" s="312"/>
      <c r="C2108" s="295"/>
      <c r="D2108" s="307"/>
    </row>
    <row r="2109" spans="2:4" ht="24" customHeight="1" x14ac:dyDescent="0.2">
      <c r="B2109" s="312"/>
      <c r="C2109" s="295"/>
      <c r="D2109" s="307"/>
    </row>
    <row r="2110" spans="2:4" ht="24" customHeight="1" x14ac:dyDescent="0.2">
      <c r="B2110" s="312"/>
      <c r="C2110" s="295"/>
      <c r="D2110" s="307"/>
    </row>
    <row r="2111" spans="2:4" ht="24" customHeight="1" x14ac:dyDescent="0.2">
      <c r="B2111" s="312"/>
      <c r="C2111" s="295"/>
      <c r="D2111" s="307"/>
    </row>
    <row r="2112" spans="2:4" ht="24" customHeight="1" x14ac:dyDescent="0.2">
      <c r="B2112" s="312"/>
      <c r="C2112" s="295"/>
      <c r="D2112" s="307"/>
    </row>
    <row r="2113" spans="2:4" ht="24" customHeight="1" x14ac:dyDescent="0.2">
      <c r="B2113" s="312"/>
      <c r="C2113" s="295"/>
      <c r="D2113" s="307"/>
    </row>
    <row r="2114" spans="2:4" ht="24" customHeight="1" x14ac:dyDescent="0.2">
      <c r="B2114" s="312"/>
      <c r="C2114" s="295"/>
      <c r="D2114" s="307"/>
    </row>
    <row r="2115" spans="2:4" ht="24" customHeight="1" x14ac:dyDescent="0.2">
      <c r="B2115" s="312"/>
      <c r="C2115" s="295"/>
      <c r="D2115" s="307"/>
    </row>
    <row r="2116" spans="2:4" ht="24" customHeight="1" x14ac:dyDescent="0.2">
      <c r="B2116" s="312"/>
      <c r="C2116" s="295"/>
      <c r="D2116" s="307"/>
    </row>
    <row r="2117" spans="2:4" ht="24" customHeight="1" x14ac:dyDescent="0.2">
      <c r="B2117" s="312"/>
      <c r="C2117" s="295"/>
      <c r="D2117" s="307"/>
    </row>
    <row r="2118" spans="2:4" ht="24" customHeight="1" x14ac:dyDescent="0.2">
      <c r="B2118" s="312"/>
      <c r="C2118" s="295"/>
      <c r="D2118" s="307"/>
    </row>
    <row r="2119" spans="2:4" ht="24" customHeight="1" x14ac:dyDescent="0.2">
      <c r="B2119" s="312"/>
      <c r="C2119" s="295"/>
      <c r="D2119" s="307"/>
    </row>
    <row r="2120" spans="2:4" ht="24" customHeight="1" x14ac:dyDescent="0.2">
      <c r="B2120" s="312"/>
      <c r="C2120" s="295"/>
      <c r="D2120" s="307"/>
    </row>
    <row r="2121" spans="2:4" ht="24" customHeight="1" x14ac:dyDescent="0.2">
      <c r="B2121" s="312"/>
      <c r="C2121" s="295"/>
      <c r="D2121" s="307"/>
    </row>
    <row r="2122" spans="2:4" ht="24" customHeight="1" x14ac:dyDescent="0.2">
      <c r="B2122" s="312"/>
      <c r="C2122" s="295"/>
      <c r="D2122" s="307"/>
    </row>
    <row r="2123" spans="2:4" ht="24" customHeight="1" x14ac:dyDescent="0.2">
      <c r="B2123" s="312"/>
      <c r="C2123" s="295"/>
      <c r="D2123" s="307"/>
    </row>
    <row r="2124" spans="2:4" ht="24" customHeight="1" x14ac:dyDescent="0.2">
      <c r="B2124" s="312"/>
      <c r="C2124" s="295"/>
      <c r="D2124" s="307"/>
    </row>
    <row r="2125" spans="2:4" ht="24" customHeight="1" x14ac:dyDescent="0.2">
      <c r="B2125" s="312"/>
      <c r="C2125" s="295"/>
      <c r="D2125" s="307"/>
    </row>
    <row r="2126" spans="2:4" ht="24" customHeight="1" x14ac:dyDescent="0.2">
      <c r="B2126" s="312"/>
      <c r="C2126" s="295"/>
      <c r="D2126" s="307"/>
    </row>
    <row r="2127" spans="2:4" ht="24" customHeight="1" x14ac:dyDescent="0.2">
      <c r="B2127" s="312"/>
      <c r="C2127" s="295"/>
      <c r="D2127" s="307"/>
    </row>
    <row r="2128" spans="2:4" ht="24" customHeight="1" x14ac:dyDescent="0.2">
      <c r="B2128" s="312"/>
      <c r="C2128" s="295"/>
      <c r="D2128" s="307"/>
    </row>
    <row r="2129" spans="2:4" ht="24" customHeight="1" x14ac:dyDescent="0.2">
      <c r="B2129" s="312"/>
      <c r="C2129" s="295"/>
      <c r="D2129" s="307"/>
    </row>
    <row r="2130" spans="2:4" ht="24" customHeight="1" x14ac:dyDescent="0.2">
      <c r="B2130" s="312"/>
      <c r="C2130" s="295"/>
      <c r="D2130" s="307"/>
    </row>
    <row r="2131" spans="2:4" ht="24" customHeight="1" x14ac:dyDescent="0.2">
      <c r="B2131" s="312"/>
      <c r="C2131" s="295"/>
      <c r="D2131" s="307"/>
    </row>
    <row r="2132" spans="2:4" ht="24" customHeight="1" x14ac:dyDescent="0.2">
      <c r="B2132" s="312"/>
      <c r="C2132" s="295"/>
      <c r="D2132" s="307"/>
    </row>
    <row r="2133" spans="2:4" ht="24" customHeight="1" x14ac:dyDescent="0.2">
      <c r="B2133" s="312"/>
      <c r="C2133" s="295"/>
      <c r="D2133" s="307"/>
    </row>
    <row r="2134" spans="2:4" ht="24" customHeight="1" x14ac:dyDescent="0.2">
      <c r="B2134" s="312"/>
      <c r="C2134" s="295"/>
      <c r="D2134" s="307"/>
    </row>
    <row r="2135" spans="2:4" ht="24" customHeight="1" x14ac:dyDescent="0.2">
      <c r="B2135" s="312"/>
      <c r="C2135" s="295"/>
      <c r="D2135" s="307"/>
    </row>
    <row r="2136" spans="2:4" ht="24" customHeight="1" x14ac:dyDescent="0.2">
      <c r="B2136" s="312"/>
      <c r="C2136" s="295"/>
      <c r="D2136" s="307"/>
    </row>
    <row r="2137" spans="2:4" ht="24" customHeight="1" x14ac:dyDescent="0.2">
      <c r="B2137" s="312"/>
      <c r="C2137" s="295"/>
      <c r="D2137" s="307"/>
    </row>
    <row r="2138" spans="2:4" ht="24" customHeight="1" x14ac:dyDescent="0.2">
      <c r="B2138" s="312"/>
      <c r="C2138" s="295"/>
      <c r="D2138" s="307"/>
    </row>
    <row r="2139" spans="2:4" ht="24" customHeight="1" x14ac:dyDescent="0.2">
      <c r="B2139" s="312"/>
      <c r="C2139" s="295"/>
      <c r="D2139" s="307"/>
    </row>
    <row r="2140" spans="2:4" ht="24" customHeight="1" x14ac:dyDescent="0.2">
      <c r="B2140" s="312"/>
      <c r="C2140" s="295"/>
      <c r="D2140" s="307"/>
    </row>
    <row r="2141" spans="2:4" ht="24" customHeight="1" x14ac:dyDescent="0.2">
      <c r="B2141" s="312"/>
      <c r="C2141" s="295"/>
      <c r="D2141" s="307"/>
    </row>
    <row r="2142" spans="2:4" ht="24" customHeight="1" x14ac:dyDescent="0.2">
      <c r="B2142" s="312"/>
      <c r="C2142" s="295"/>
      <c r="D2142" s="307"/>
    </row>
    <row r="2143" spans="2:4" ht="24" customHeight="1" x14ac:dyDescent="0.2">
      <c r="B2143" s="312"/>
      <c r="C2143" s="295"/>
      <c r="D2143" s="307"/>
    </row>
    <row r="2144" spans="2:4" ht="24" customHeight="1" x14ac:dyDescent="0.2">
      <c r="B2144" s="312"/>
      <c r="C2144" s="295"/>
      <c r="D2144" s="307"/>
    </row>
    <row r="2145" spans="2:4" ht="24" customHeight="1" x14ac:dyDescent="0.2">
      <c r="B2145" s="312"/>
      <c r="C2145" s="295"/>
      <c r="D2145" s="307"/>
    </row>
    <row r="2146" spans="2:4" ht="24" customHeight="1" x14ac:dyDescent="0.2">
      <c r="B2146" s="312"/>
      <c r="C2146" s="295"/>
      <c r="D2146" s="307"/>
    </row>
    <row r="2147" spans="2:4" ht="24" customHeight="1" x14ac:dyDescent="0.2">
      <c r="B2147" s="312"/>
      <c r="C2147" s="295"/>
      <c r="D2147" s="307"/>
    </row>
    <row r="2148" spans="2:4" ht="24" customHeight="1" x14ac:dyDescent="0.2">
      <c r="B2148" s="312"/>
      <c r="C2148" s="295"/>
      <c r="D2148" s="307"/>
    </row>
    <row r="2149" spans="2:4" ht="24" customHeight="1" x14ac:dyDescent="0.2">
      <c r="B2149" s="312"/>
      <c r="C2149" s="295"/>
      <c r="D2149" s="307"/>
    </row>
    <row r="2150" spans="2:4" ht="24" customHeight="1" x14ac:dyDescent="0.2">
      <c r="B2150" s="312"/>
      <c r="C2150" s="295"/>
      <c r="D2150" s="307"/>
    </row>
    <row r="2151" spans="2:4" ht="24" customHeight="1" x14ac:dyDescent="0.2">
      <c r="B2151" s="312"/>
      <c r="C2151" s="295"/>
      <c r="D2151" s="307"/>
    </row>
    <row r="2152" spans="2:4" ht="24" customHeight="1" x14ac:dyDescent="0.2">
      <c r="B2152" s="312"/>
      <c r="C2152" s="295"/>
      <c r="D2152" s="307"/>
    </row>
    <row r="2153" spans="2:4" ht="24" customHeight="1" x14ac:dyDescent="0.2">
      <c r="B2153" s="312"/>
      <c r="C2153" s="295"/>
      <c r="D2153" s="307"/>
    </row>
    <row r="2154" spans="2:4" ht="24" customHeight="1" x14ac:dyDescent="0.2">
      <c r="B2154" s="312"/>
      <c r="C2154" s="295"/>
      <c r="D2154" s="307"/>
    </row>
    <row r="2155" spans="2:4" ht="24" customHeight="1" x14ac:dyDescent="0.2">
      <c r="B2155" s="312"/>
      <c r="C2155" s="295"/>
      <c r="D2155" s="307"/>
    </row>
    <row r="2156" spans="2:4" ht="24" customHeight="1" x14ac:dyDescent="0.2">
      <c r="B2156" s="312"/>
      <c r="C2156" s="295"/>
      <c r="D2156" s="307"/>
    </row>
    <row r="2157" spans="2:4" ht="24" customHeight="1" x14ac:dyDescent="0.2">
      <c r="B2157" s="312"/>
      <c r="C2157" s="295"/>
      <c r="D2157" s="307"/>
    </row>
    <row r="2158" spans="2:4" ht="24" customHeight="1" x14ac:dyDescent="0.2">
      <c r="B2158" s="312"/>
      <c r="C2158" s="295"/>
      <c r="D2158" s="307"/>
    </row>
    <row r="2159" spans="2:4" ht="24" customHeight="1" x14ac:dyDescent="0.2">
      <c r="B2159" s="312"/>
      <c r="C2159" s="295"/>
      <c r="D2159" s="307"/>
    </row>
    <row r="2160" spans="2:4" ht="24" customHeight="1" x14ac:dyDescent="0.2">
      <c r="B2160" s="312"/>
      <c r="C2160" s="295"/>
      <c r="D2160" s="307"/>
    </row>
    <row r="2161" spans="2:4" ht="24" customHeight="1" x14ac:dyDescent="0.2">
      <c r="B2161" s="312"/>
      <c r="C2161" s="295"/>
      <c r="D2161" s="307"/>
    </row>
    <row r="2162" spans="2:4" ht="24" customHeight="1" x14ac:dyDescent="0.2">
      <c r="B2162" s="312"/>
      <c r="C2162" s="295"/>
      <c r="D2162" s="307"/>
    </row>
    <row r="2163" spans="2:4" ht="24" customHeight="1" x14ac:dyDescent="0.2">
      <c r="B2163" s="312"/>
      <c r="C2163" s="295"/>
      <c r="D2163" s="307"/>
    </row>
    <row r="2164" spans="2:4" ht="24" customHeight="1" x14ac:dyDescent="0.2">
      <c r="B2164" s="312"/>
      <c r="C2164" s="295"/>
      <c r="D2164" s="307"/>
    </row>
    <row r="2165" spans="2:4" ht="24" customHeight="1" x14ac:dyDescent="0.2">
      <c r="B2165" s="312"/>
      <c r="C2165" s="295"/>
      <c r="D2165" s="307"/>
    </row>
    <row r="2166" spans="2:4" ht="24" customHeight="1" x14ac:dyDescent="0.2">
      <c r="B2166" s="312"/>
      <c r="C2166" s="295"/>
      <c r="D2166" s="307"/>
    </row>
    <row r="2167" spans="2:4" ht="24" customHeight="1" x14ac:dyDescent="0.2">
      <c r="B2167" s="312"/>
      <c r="C2167" s="295"/>
      <c r="D2167" s="307"/>
    </row>
    <row r="2168" spans="2:4" ht="24" customHeight="1" x14ac:dyDescent="0.2">
      <c r="B2168" s="312"/>
      <c r="C2168" s="295"/>
      <c r="D2168" s="307"/>
    </row>
    <row r="2169" spans="2:4" ht="24" customHeight="1" x14ac:dyDescent="0.2">
      <c r="B2169" s="312"/>
      <c r="C2169" s="295"/>
      <c r="D2169" s="307"/>
    </row>
    <row r="2170" spans="2:4" ht="24" customHeight="1" x14ac:dyDescent="0.2">
      <c r="B2170" s="312"/>
      <c r="C2170" s="295"/>
      <c r="D2170" s="307"/>
    </row>
    <row r="2171" spans="2:4" ht="24" customHeight="1" x14ac:dyDescent="0.2">
      <c r="B2171" s="312"/>
      <c r="C2171" s="295"/>
      <c r="D2171" s="307"/>
    </row>
    <row r="2172" spans="2:4" ht="24" customHeight="1" x14ac:dyDescent="0.2">
      <c r="B2172" s="312"/>
      <c r="C2172" s="295"/>
      <c r="D2172" s="307"/>
    </row>
    <row r="2173" spans="2:4" ht="24" customHeight="1" x14ac:dyDescent="0.2">
      <c r="B2173" s="312"/>
      <c r="C2173" s="295"/>
      <c r="D2173" s="307"/>
    </row>
    <row r="2174" spans="2:4" ht="24" customHeight="1" x14ac:dyDescent="0.2">
      <c r="B2174" s="312"/>
      <c r="C2174" s="295"/>
      <c r="D2174" s="307"/>
    </row>
    <row r="2175" spans="2:4" ht="24" customHeight="1" x14ac:dyDescent="0.2">
      <c r="B2175" s="312"/>
      <c r="C2175" s="295"/>
      <c r="D2175" s="307"/>
    </row>
    <row r="2176" spans="2:4" ht="24" customHeight="1" x14ac:dyDescent="0.2">
      <c r="B2176" s="312"/>
      <c r="C2176" s="295"/>
      <c r="D2176" s="307"/>
    </row>
    <row r="2177" spans="2:4" ht="24" customHeight="1" x14ac:dyDescent="0.2">
      <c r="B2177" s="312"/>
      <c r="C2177" s="295"/>
      <c r="D2177" s="307"/>
    </row>
    <row r="2178" spans="2:4" ht="24" customHeight="1" x14ac:dyDescent="0.2">
      <c r="B2178" s="312"/>
      <c r="C2178" s="295"/>
      <c r="D2178" s="307"/>
    </row>
    <row r="2179" spans="2:4" ht="24" customHeight="1" x14ac:dyDescent="0.2">
      <c r="B2179" s="312"/>
      <c r="C2179" s="295"/>
      <c r="D2179" s="307"/>
    </row>
    <row r="2180" spans="2:4" ht="24" customHeight="1" x14ac:dyDescent="0.2">
      <c r="B2180" s="312"/>
      <c r="C2180" s="295"/>
      <c r="D2180" s="307"/>
    </row>
    <row r="2181" spans="2:4" ht="24" customHeight="1" x14ac:dyDescent="0.2">
      <c r="B2181" s="312"/>
      <c r="C2181" s="295"/>
      <c r="D2181" s="307"/>
    </row>
    <row r="2182" spans="2:4" ht="24" customHeight="1" x14ac:dyDescent="0.2">
      <c r="B2182" s="312"/>
      <c r="C2182" s="295"/>
      <c r="D2182" s="307"/>
    </row>
    <row r="2183" spans="2:4" ht="24" customHeight="1" x14ac:dyDescent="0.2">
      <c r="B2183" s="312"/>
      <c r="C2183" s="295"/>
      <c r="D2183" s="307"/>
    </row>
    <row r="2184" spans="2:4" ht="24" customHeight="1" x14ac:dyDescent="0.2">
      <c r="B2184" s="312"/>
      <c r="C2184" s="295"/>
      <c r="D2184" s="307"/>
    </row>
    <row r="2185" spans="2:4" ht="24" customHeight="1" x14ac:dyDescent="0.2">
      <c r="B2185" s="312"/>
      <c r="C2185" s="295"/>
      <c r="D2185" s="307"/>
    </row>
    <row r="2186" spans="2:4" ht="24" customHeight="1" x14ac:dyDescent="0.2">
      <c r="B2186" s="312"/>
      <c r="C2186" s="295"/>
      <c r="D2186" s="307"/>
    </row>
    <row r="2187" spans="2:4" ht="24" customHeight="1" x14ac:dyDescent="0.2">
      <c r="B2187" s="312"/>
      <c r="C2187" s="295"/>
      <c r="D2187" s="307"/>
    </row>
    <row r="2188" spans="2:4" ht="24" customHeight="1" x14ac:dyDescent="0.2">
      <c r="B2188" s="312"/>
      <c r="C2188" s="295"/>
      <c r="D2188" s="307"/>
    </row>
    <row r="2189" spans="2:4" ht="24" customHeight="1" x14ac:dyDescent="0.2">
      <c r="B2189" s="312"/>
      <c r="C2189" s="295"/>
      <c r="D2189" s="307"/>
    </row>
    <row r="2190" spans="2:4" ht="24" customHeight="1" x14ac:dyDescent="0.2">
      <c r="B2190" s="312"/>
      <c r="C2190" s="295"/>
      <c r="D2190" s="307"/>
    </row>
    <row r="2191" spans="2:4" ht="24" customHeight="1" x14ac:dyDescent="0.2">
      <c r="B2191" s="312"/>
      <c r="C2191" s="295"/>
      <c r="D2191" s="307"/>
    </row>
    <row r="2192" spans="2:4" ht="24" customHeight="1" x14ac:dyDescent="0.2">
      <c r="B2192" s="312"/>
      <c r="C2192" s="295"/>
      <c r="D2192" s="307"/>
    </row>
    <row r="2193" spans="2:4" ht="24" customHeight="1" x14ac:dyDescent="0.2">
      <c r="B2193" s="312"/>
      <c r="C2193" s="295"/>
      <c r="D2193" s="307"/>
    </row>
    <row r="2194" spans="2:4" ht="24" customHeight="1" x14ac:dyDescent="0.2">
      <c r="B2194" s="312"/>
      <c r="C2194" s="295"/>
      <c r="D2194" s="307"/>
    </row>
    <row r="2195" spans="2:4" ht="24" customHeight="1" x14ac:dyDescent="0.2">
      <c r="B2195" s="312"/>
      <c r="C2195" s="295"/>
      <c r="D2195" s="307"/>
    </row>
    <row r="2196" spans="2:4" ht="24" customHeight="1" x14ac:dyDescent="0.2">
      <c r="B2196" s="312"/>
      <c r="C2196" s="295"/>
      <c r="D2196" s="307"/>
    </row>
    <row r="2197" spans="2:4" ht="24" customHeight="1" x14ac:dyDescent="0.2">
      <c r="B2197" s="312"/>
      <c r="C2197" s="295"/>
      <c r="D2197" s="307"/>
    </row>
    <row r="2198" spans="2:4" ht="24" customHeight="1" x14ac:dyDescent="0.2">
      <c r="B2198" s="312"/>
      <c r="C2198" s="295"/>
      <c r="D2198" s="307"/>
    </row>
    <row r="2199" spans="2:4" ht="24" customHeight="1" x14ac:dyDescent="0.2">
      <c r="B2199" s="312"/>
      <c r="C2199" s="295"/>
      <c r="D2199" s="307"/>
    </row>
    <row r="2200" spans="2:4" ht="24" customHeight="1" x14ac:dyDescent="0.2">
      <c r="B2200" s="312"/>
      <c r="C2200" s="295"/>
      <c r="D2200" s="307"/>
    </row>
    <row r="2201" spans="2:4" ht="24" customHeight="1" x14ac:dyDescent="0.2">
      <c r="B2201" s="312"/>
      <c r="C2201" s="295"/>
      <c r="D2201" s="307"/>
    </row>
    <row r="2202" spans="2:4" ht="24" customHeight="1" x14ac:dyDescent="0.2">
      <c r="B2202" s="312"/>
      <c r="C2202" s="295"/>
      <c r="D2202" s="307"/>
    </row>
    <row r="2203" spans="2:4" ht="24" customHeight="1" x14ac:dyDescent="0.2">
      <c r="B2203" s="312"/>
      <c r="C2203" s="295"/>
      <c r="D2203" s="307"/>
    </row>
    <row r="2204" spans="2:4" ht="24" customHeight="1" x14ac:dyDescent="0.2">
      <c r="B2204" s="312"/>
      <c r="C2204" s="295"/>
      <c r="D2204" s="307"/>
    </row>
    <row r="2205" spans="2:4" ht="24" customHeight="1" x14ac:dyDescent="0.2">
      <c r="B2205" s="312"/>
      <c r="C2205" s="295"/>
      <c r="D2205" s="307"/>
    </row>
    <row r="2206" spans="2:4" ht="24" customHeight="1" x14ac:dyDescent="0.2">
      <c r="B2206" s="312"/>
      <c r="C2206" s="295"/>
      <c r="D2206" s="307"/>
    </row>
    <row r="2207" spans="2:4" ht="24" customHeight="1" x14ac:dyDescent="0.2">
      <c r="B2207" s="312"/>
      <c r="C2207" s="295"/>
      <c r="D2207" s="307"/>
    </row>
    <row r="2208" spans="2:4" ht="24" customHeight="1" x14ac:dyDescent="0.2">
      <c r="B2208" s="312"/>
      <c r="C2208" s="295"/>
      <c r="D2208" s="307"/>
    </row>
    <row r="2209" spans="2:4" ht="24" customHeight="1" x14ac:dyDescent="0.2">
      <c r="B2209" s="312"/>
      <c r="C2209" s="295"/>
      <c r="D2209" s="307"/>
    </row>
    <row r="2210" spans="2:4" ht="24" customHeight="1" x14ac:dyDescent="0.2">
      <c r="B2210" s="312"/>
      <c r="C2210" s="295"/>
      <c r="D2210" s="307"/>
    </row>
    <row r="2211" spans="2:4" ht="24" customHeight="1" x14ac:dyDescent="0.2">
      <c r="B2211" s="312"/>
      <c r="C2211" s="295"/>
      <c r="D2211" s="307"/>
    </row>
    <row r="2212" spans="2:4" ht="24" customHeight="1" x14ac:dyDescent="0.2">
      <c r="B2212" s="312"/>
      <c r="C2212" s="295"/>
      <c r="D2212" s="307"/>
    </row>
    <row r="2213" spans="2:4" ht="24" customHeight="1" x14ac:dyDescent="0.2">
      <c r="B2213" s="312"/>
      <c r="C2213" s="295"/>
      <c r="D2213" s="307"/>
    </row>
    <row r="2214" spans="2:4" ht="24" customHeight="1" x14ac:dyDescent="0.2">
      <c r="B2214" s="312"/>
      <c r="C2214" s="295"/>
      <c r="D2214" s="307"/>
    </row>
    <row r="2215" spans="2:4" ht="24" customHeight="1" x14ac:dyDescent="0.2">
      <c r="B2215" s="312"/>
      <c r="C2215" s="295"/>
      <c r="D2215" s="307"/>
    </row>
    <row r="2216" spans="2:4" ht="24" customHeight="1" x14ac:dyDescent="0.2">
      <c r="B2216" s="312"/>
      <c r="C2216" s="295"/>
      <c r="D2216" s="307"/>
    </row>
    <row r="2217" spans="2:4" ht="24" customHeight="1" x14ac:dyDescent="0.2">
      <c r="B2217" s="312"/>
      <c r="C2217" s="295"/>
      <c r="D2217" s="307"/>
    </row>
    <row r="2218" spans="2:4" ht="24" customHeight="1" x14ac:dyDescent="0.2">
      <c r="B2218" s="312"/>
      <c r="C2218" s="295"/>
      <c r="D2218" s="307"/>
    </row>
    <row r="2219" spans="2:4" ht="24" customHeight="1" x14ac:dyDescent="0.2">
      <c r="B2219" s="312"/>
      <c r="C2219" s="295"/>
      <c r="D2219" s="307"/>
    </row>
    <row r="2220" spans="2:4" ht="24" customHeight="1" x14ac:dyDescent="0.2">
      <c r="B2220" s="312"/>
      <c r="C2220" s="295"/>
      <c r="D2220" s="307"/>
    </row>
    <row r="2221" spans="2:4" ht="24" customHeight="1" x14ac:dyDescent="0.2">
      <c r="B2221" s="312"/>
      <c r="C2221" s="295"/>
      <c r="D2221" s="307"/>
    </row>
    <row r="2222" spans="2:4" ht="24" customHeight="1" x14ac:dyDescent="0.2">
      <c r="B2222" s="312"/>
      <c r="C2222" s="295"/>
      <c r="D2222" s="307"/>
    </row>
    <row r="2223" spans="2:4" ht="24" customHeight="1" x14ac:dyDescent="0.2">
      <c r="B2223" s="312"/>
      <c r="C2223" s="295"/>
      <c r="D2223" s="307"/>
    </row>
    <row r="2224" spans="2:4" ht="24" customHeight="1" x14ac:dyDescent="0.2">
      <c r="B2224" s="312"/>
      <c r="C2224" s="295"/>
      <c r="D2224" s="307"/>
    </row>
    <row r="2225" spans="2:4" ht="24" customHeight="1" x14ac:dyDescent="0.2">
      <c r="B2225" s="312"/>
      <c r="C2225" s="295"/>
      <c r="D2225" s="307"/>
    </row>
    <row r="2226" spans="2:4" ht="24" customHeight="1" x14ac:dyDescent="0.2">
      <c r="B2226" s="312"/>
      <c r="C2226" s="295"/>
      <c r="D2226" s="307"/>
    </row>
    <row r="2227" spans="2:4" ht="24" customHeight="1" x14ac:dyDescent="0.2">
      <c r="B2227" s="312"/>
      <c r="C2227" s="295"/>
      <c r="D2227" s="307"/>
    </row>
    <row r="2228" spans="2:4" ht="24" customHeight="1" x14ac:dyDescent="0.2">
      <c r="B2228" s="312"/>
      <c r="C2228" s="295"/>
      <c r="D2228" s="307"/>
    </row>
    <row r="2229" spans="2:4" ht="24" customHeight="1" x14ac:dyDescent="0.2">
      <c r="B2229" s="312"/>
      <c r="C2229" s="295"/>
      <c r="D2229" s="307"/>
    </row>
    <row r="2230" spans="2:4" ht="24" customHeight="1" x14ac:dyDescent="0.2">
      <c r="B2230" s="312"/>
      <c r="C2230" s="295"/>
      <c r="D2230" s="307"/>
    </row>
    <row r="2231" spans="2:4" ht="24" customHeight="1" x14ac:dyDescent="0.2">
      <c r="B2231" s="312"/>
      <c r="C2231" s="295"/>
      <c r="D2231" s="307"/>
    </row>
    <row r="2232" spans="2:4" ht="24" customHeight="1" x14ac:dyDescent="0.2">
      <c r="B2232" s="312"/>
      <c r="C2232" s="295"/>
      <c r="D2232" s="307"/>
    </row>
    <row r="2233" spans="2:4" ht="24" customHeight="1" x14ac:dyDescent="0.2">
      <c r="B2233" s="312"/>
      <c r="C2233" s="295"/>
      <c r="D2233" s="307"/>
    </row>
    <row r="2234" spans="2:4" ht="24" customHeight="1" x14ac:dyDescent="0.2">
      <c r="B2234" s="312"/>
      <c r="C2234" s="295"/>
      <c r="D2234" s="307"/>
    </row>
    <row r="2235" spans="2:4" ht="24" customHeight="1" x14ac:dyDescent="0.2">
      <c r="B2235" s="312"/>
      <c r="C2235" s="295"/>
      <c r="D2235" s="307"/>
    </row>
    <row r="2236" spans="2:4" ht="24" customHeight="1" x14ac:dyDescent="0.2">
      <c r="B2236" s="312"/>
      <c r="C2236" s="295"/>
      <c r="D2236" s="307"/>
    </row>
    <row r="2237" spans="2:4" ht="24" customHeight="1" x14ac:dyDescent="0.2">
      <c r="B2237" s="312"/>
      <c r="C2237" s="295"/>
      <c r="D2237" s="307"/>
    </row>
    <row r="2238" spans="2:4" ht="24" customHeight="1" x14ac:dyDescent="0.2">
      <c r="B2238" s="312"/>
      <c r="C2238" s="295"/>
      <c r="D2238" s="307"/>
    </row>
    <row r="2239" spans="2:4" ht="24" customHeight="1" x14ac:dyDescent="0.2">
      <c r="B2239" s="312"/>
      <c r="C2239" s="295"/>
      <c r="D2239" s="307"/>
    </row>
    <row r="2240" spans="2:4" ht="24" customHeight="1" x14ac:dyDescent="0.2">
      <c r="B2240" s="312"/>
      <c r="C2240" s="295"/>
      <c r="D2240" s="307"/>
    </row>
    <row r="2241" spans="2:4" ht="24" customHeight="1" x14ac:dyDescent="0.2">
      <c r="B2241" s="312"/>
      <c r="C2241" s="295"/>
      <c r="D2241" s="307"/>
    </row>
    <row r="2242" spans="2:4" ht="24" customHeight="1" x14ac:dyDescent="0.2">
      <c r="B2242" s="312"/>
      <c r="C2242" s="295"/>
      <c r="D2242" s="307"/>
    </row>
    <row r="2243" spans="2:4" ht="24" customHeight="1" x14ac:dyDescent="0.2">
      <c r="B2243" s="312"/>
      <c r="C2243" s="295"/>
      <c r="D2243" s="307"/>
    </row>
    <row r="2244" spans="2:4" ht="24" customHeight="1" x14ac:dyDescent="0.2">
      <c r="B2244" s="312"/>
      <c r="C2244" s="295"/>
      <c r="D2244" s="307"/>
    </row>
    <row r="2245" spans="2:4" ht="24" customHeight="1" x14ac:dyDescent="0.2">
      <c r="B2245" s="312"/>
      <c r="C2245" s="295"/>
      <c r="D2245" s="307"/>
    </row>
    <row r="2246" spans="2:4" ht="24" customHeight="1" x14ac:dyDescent="0.2">
      <c r="B2246" s="312"/>
      <c r="C2246" s="295"/>
      <c r="D2246" s="307"/>
    </row>
    <row r="2247" spans="2:4" ht="24" customHeight="1" x14ac:dyDescent="0.2">
      <c r="B2247" s="312"/>
      <c r="C2247" s="295"/>
      <c r="D2247" s="307"/>
    </row>
    <row r="2248" spans="2:4" ht="24" customHeight="1" x14ac:dyDescent="0.2">
      <c r="B2248" s="312"/>
      <c r="C2248" s="295"/>
      <c r="D2248" s="307"/>
    </row>
    <row r="2249" spans="2:4" ht="24" customHeight="1" x14ac:dyDescent="0.2">
      <c r="B2249" s="312"/>
      <c r="C2249" s="295"/>
      <c r="D2249" s="307"/>
    </row>
    <row r="2250" spans="2:4" ht="24" customHeight="1" x14ac:dyDescent="0.2">
      <c r="B2250" s="312"/>
      <c r="C2250" s="295"/>
      <c r="D2250" s="307"/>
    </row>
    <row r="2251" spans="2:4" ht="24" customHeight="1" x14ac:dyDescent="0.2">
      <c r="B2251" s="312"/>
      <c r="C2251" s="295"/>
      <c r="D2251" s="307"/>
    </row>
    <row r="2252" spans="2:4" ht="24" customHeight="1" x14ac:dyDescent="0.2">
      <c r="B2252" s="312"/>
      <c r="C2252" s="295"/>
      <c r="D2252" s="307"/>
    </row>
    <row r="2253" spans="2:4" ht="24" customHeight="1" x14ac:dyDescent="0.2">
      <c r="B2253" s="312"/>
      <c r="C2253" s="295"/>
      <c r="D2253" s="307"/>
    </row>
    <row r="2254" spans="2:4" ht="24" customHeight="1" x14ac:dyDescent="0.2">
      <c r="B2254" s="312"/>
      <c r="C2254" s="295"/>
      <c r="D2254" s="307"/>
    </row>
    <row r="2255" spans="2:4" ht="24" customHeight="1" x14ac:dyDescent="0.2">
      <c r="B2255" s="312"/>
      <c r="C2255" s="295"/>
      <c r="D2255" s="307"/>
    </row>
    <row r="2256" spans="2:4" ht="24" customHeight="1" x14ac:dyDescent="0.2">
      <c r="B2256" s="312"/>
      <c r="C2256" s="295"/>
      <c r="D2256" s="307"/>
    </row>
    <row r="2257" spans="2:4" ht="24" customHeight="1" x14ac:dyDescent="0.2">
      <c r="B2257" s="312"/>
      <c r="C2257" s="295"/>
      <c r="D2257" s="307"/>
    </row>
    <row r="2258" spans="2:4" ht="24" customHeight="1" x14ac:dyDescent="0.2">
      <c r="B2258" s="312"/>
      <c r="C2258" s="295"/>
      <c r="D2258" s="307"/>
    </row>
    <row r="2259" spans="2:4" ht="24" customHeight="1" x14ac:dyDescent="0.2">
      <c r="B2259" s="312"/>
      <c r="C2259" s="295"/>
      <c r="D2259" s="307"/>
    </row>
    <row r="2260" spans="2:4" ht="24" customHeight="1" x14ac:dyDescent="0.2">
      <c r="B2260" s="312"/>
      <c r="C2260" s="295"/>
      <c r="D2260" s="307"/>
    </row>
    <row r="2261" spans="2:4" ht="24" customHeight="1" x14ac:dyDescent="0.2">
      <c r="B2261" s="312"/>
      <c r="C2261" s="295"/>
      <c r="D2261" s="307"/>
    </row>
    <row r="2262" spans="2:4" ht="24" customHeight="1" x14ac:dyDescent="0.2">
      <c r="B2262" s="312"/>
      <c r="C2262" s="295"/>
      <c r="D2262" s="307"/>
    </row>
    <row r="2263" spans="2:4" ht="24" customHeight="1" x14ac:dyDescent="0.2">
      <c r="B2263" s="312"/>
      <c r="C2263" s="295"/>
      <c r="D2263" s="307"/>
    </row>
    <row r="2264" spans="2:4" ht="24" customHeight="1" x14ac:dyDescent="0.2">
      <c r="B2264" s="312"/>
      <c r="C2264" s="295"/>
      <c r="D2264" s="307"/>
    </row>
    <row r="2265" spans="2:4" ht="24" customHeight="1" x14ac:dyDescent="0.2">
      <c r="B2265" s="312"/>
      <c r="C2265" s="295"/>
      <c r="D2265" s="307"/>
    </row>
    <row r="2266" spans="2:4" ht="24" customHeight="1" x14ac:dyDescent="0.2">
      <c r="B2266" s="312"/>
      <c r="C2266" s="295"/>
      <c r="D2266" s="307"/>
    </row>
    <row r="2267" spans="2:4" ht="24" customHeight="1" x14ac:dyDescent="0.2">
      <c r="B2267" s="312"/>
      <c r="C2267" s="295"/>
      <c r="D2267" s="307"/>
    </row>
    <row r="2268" spans="2:4" ht="24" customHeight="1" x14ac:dyDescent="0.2">
      <c r="B2268" s="312"/>
      <c r="C2268" s="295"/>
      <c r="D2268" s="307"/>
    </row>
    <row r="2269" spans="2:4" ht="24" customHeight="1" x14ac:dyDescent="0.2">
      <c r="B2269" s="312"/>
      <c r="C2269" s="295"/>
      <c r="D2269" s="307"/>
    </row>
    <row r="2270" spans="2:4" ht="24" customHeight="1" x14ac:dyDescent="0.2">
      <c r="B2270" s="312"/>
      <c r="C2270" s="295"/>
      <c r="D2270" s="307"/>
    </row>
    <row r="2271" spans="2:4" ht="24" customHeight="1" x14ac:dyDescent="0.2">
      <c r="B2271" s="312"/>
      <c r="C2271" s="295"/>
      <c r="D2271" s="307"/>
    </row>
    <row r="2272" spans="2:4" ht="24" customHeight="1" x14ac:dyDescent="0.2">
      <c r="B2272" s="312"/>
      <c r="C2272" s="295"/>
      <c r="D2272" s="307"/>
    </row>
    <row r="2273" spans="2:4" ht="24" customHeight="1" x14ac:dyDescent="0.2">
      <c r="B2273" s="312"/>
      <c r="C2273" s="295"/>
      <c r="D2273" s="307"/>
    </row>
    <row r="2274" spans="2:4" ht="24" customHeight="1" x14ac:dyDescent="0.2">
      <c r="B2274" s="312"/>
      <c r="C2274" s="295"/>
      <c r="D2274" s="307"/>
    </row>
    <row r="2275" spans="2:4" ht="24" customHeight="1" x14ac:dyDescent="0.2">
      <c r="B2275" s="312"/>
      <c r="C2275" s="295"/>
      <c r="D2275" s="307"/>
    </row>
    <row r="2276" spans="2:4" ht="24" customHeight="1" x14ac:dyDescent="0.2">
      <c r="B2276" s="312"/>
      <c r="C2276" s="295"/>
      <c r="D2276" s="307"/>
    </row>
    <row r="2277" spans="2:4" ht="24" customHeight="1" x14ac:dyDescent="0.2">
      <c r="B2277" s="312"/>
      <c r="C2277" s="295"/>
      <c r="D2277" s="307"/>
    </row>
    <row r="2278" spans="2:4" ht="24" customHeight="1" x14ac:dyDescent="0.2">
      <c r="B2278" s="312"/>
      <c r="C2278" s="295"/>
      <c r="D2278" s="307"/>
    </row>
    <row r="2279" spans="2:4" ht="24" customHeight="1" x14ac:dyDescent="0.2">
      <c r="B2279" s="312"/>
      <c r="C2279" s="295"/>
      <c r="D2279" s="307"/>
    </row>
    <row r="2280" spans="2:4" ht="24" customHeight="1" x14ac:dyDescent="0.2">
      <c r="B2280" s="312"/>
      <c r="C2280" s="295"/>
      <c r="D2280" s="307"/>
    </row>
    <row r="2281" spans="2:4" ht="24" customHeight="1" x14ac:dyDescent="0.2">
      <c r="B2281" s="312"/>
      <c r="C2281" s="295"/>
      <c r="D2281" s="307"/>
    </row>
    <row r="2282" spans="2:4" ht="24" customHeight="1" x14ac:dyDescent="0.2">
      <c r="B2282" s="312"/>
      <c r="C2282" s="295"/>
      <c r="D2282" s="307"/>
    </row>
    <row r="2283" spans="2:4" ht="24" customHeight="1" x14ac:dyDescent="0.2">
      <c r="B2283" s="312"/>
      <c r="C2283" s="295"/>
      <c r="D2283" s="307"/>
    </row>
    <row r="2284" spans="2:4" ht="24" customHeight="1" x14ac:dyDescent="0.2">
      <c r="B2284" s="312"/>
      <c r="C2284" s="295"/>
      <c r="D2284" s="307"/>
    </row>
    <row r="2285" spans="2:4" ht="24" customHeight="1" x14ac:dyDescent="0.2">
      <c r="B2285" s="312"/>
      <c r="C2285" s="295"/>
      <c r="D2285" s="307"/>
    </row>
    <row r="2286" spans="2:4" ht="24" customHeight="1" x14ac:dyDescent="0.2">
      <c r="B2286" s="312"/>
      <c r="C2286" s="295"/>
      <c r="D2286" s="307"/>
    </row>
    <row r="2287" spans="2:4" ht="24" customHeight="1" x14ac:dyDescent="0.2">
      <c r="B2287" s="312"/>
      <c r="C2287" s="295"/>
      <c r="D2287" s="307"/>
    </row>
    <row r="2288" spans="2:4" ht="24" customHeight="1" x14ac:dyDescent="0.2">
      <c r="B2288" s="312"/>
      <c r="C2288" s="295"/>
      <c r="D2288" s="307"/>
    </row>
    <row r="2289" spans="2:4" ht="24" customHeight="1" x14ac:dyDescent="0.2">
      <c r="B2289" s="312"/>
      <c r="C2289" s="295"/>
      <c r="D2289" s="307"/>
    </row>
    <row r="2290" spans="2:4" ht="24" customHeight="1" x14ac:dyDescent="0.2">
      <c r="B2290" s="312"/>
      <c r="C2290" s="295"/>
      <c r="D2290" s="307"/>
    </row>
    <row r="2291" spans="2:4" ht="24" customHeight="1" x14ac:dyDescent="0.2">
      <c r="B2291" s="312"/>
      <c r="C2291" s="295"/>
      <c r="D2291" s="307"/>
    </row>
    <row r="2292" spans="2:4" ht="24" customHeight="1" x14ac:dyDescent="0.2">
      <c r="B2292" s="312"/>
      <c r="C2292" s="295"/>
      <c r="D2292" s="307"/>
    </row>
    <row r="2293" spans="2:4" ht="24" customHeight="1" x14ac:dyDescent="0.2">
      <c r="B2293" s="312"/>
      <c r="C2293" s="295"/>
      <c r="D2293" s="307"/>
    </row>
    <row r="2294" spans="2:4" ht="24" customHeight="1" x14ac:dyDescent="0.2">
      <c r="B2294" s="312"/>
      <c r="C2294" s="295"/>
      <c r="D2294" s="307"/>
    </row>
    <row r="2295" spans="2:4" ht="24" customHeight="1" x14ac:dyDescent="0.2">
      <c r="B2295" s="312"/>
      <c r="C2295" s="295"/>
      <c r="D2295" s="307"/>
    </row>
    <row r="2296" spans="2:4" ht="24" customHeight="1" x14ac:dyDescent="0.2">
      <c r="B2296" s="312"/>
      <c r="C2296" s="295"/>
      <c r="D2296" s="307"/>
    </row>
    <row r="2297" spans="2:4" ht="24" customHeight="1" x14ac:dyDescent="0.2">
      <c r="B2297" s="312"/>
      <c r="C2297" s="295"/>
      <c r="D2297" s="307"/>
    </row>
    <row r="2298" spans="2:4" ht="24" customHeight="1" x14ac:dyDescent="0.2">
      <c r="B2298" s="312"/>
      <c r="C2298" s="295"/>
      <c r="D2298" s="307"/>
    </row>
    <row r="2299" spans="2:4" ht="24" customHeight="1" x14ac:dyDescent="0.2">
      <c r="B2299" s="312"/>
      <c r="C2299" s="295"/>
      <c r="D2299" s="307"/>
    </row>
    <row r="2300" spans="2:4" ht="24" customHeight="1" x14ac:dyDescent="0.2">
      <c r="B2300" s="312"/>
      <c r="C2300" s="295"/>
      <c r="D2300" s="307"/>
    </row>
    <row r="2301" spans="2:4" ht="24" customHeight="1" x14ac:dyDescent="0.2">
      <c r="B2301" s="312"/>
      <c r="C2301" s="295"/>
      <c r="D2301" s="307"/>
    </row>
    <row r="2302" spans="2:4" ht="24" customHeight="1" x14ac:dyDescent="0.2">
      <c r="B2302" s="312"/>
      <c r="C2302" s="295"/>
      <c r="D2302" s="307"/>
    </row>
    <row r="2303" spans="2:4" ht="24" customHeight="1" x14ac:dyDescent="0.2">
      <c r="B2303" s="312"/>
      <c r="C2303" s="295"/>
      <c r="D2303" s="307"/>
    </row>
    <row r="2304" spans="2:4" ht="24" customHeight="1" x14ac:dyDescent="0.2">
      <c r="B2304" s="312"/>
      <c r="C2304" s="295"/>
      <c r="D2304" s="307"/>
    </row>
    <row r="2305" spans="2:4" ht="24" customHeight="1" x14ac:dyDescent="0.2">
      <c r="B2305" s="312"/>
      <c r="C2305" s="295"/>
      <c r="D2305" s="307"/>
    </row>
    <row r="2306" spans="2:4" ht="24" customHeight="1" x14ac:dyDescent="0.2">
      <c r="B2306" s="312"/>
      <c r="C2306" s="295"/>
      <c r="D2306" s="307"/>
    </row>
    <row r="2307" spans="2:4" ht="24" customHeight="1" x14ac:dyDescent="0.2">
      <c r="B2307" s="312"/>
      <c r="C2307" s="295"/>
      <c r="D2307" s="307"/>
    </row>
    <row r="2308" spans="2:4" ht="24" customHeight="1" x14ac:dyDescent="0.2">
      <c r="B2308" s="312"/>
      <c r="C2308" s="295"/>
      <c r="D2308" s="307"/>
    </row>
    <row r="2309" spans="2:4" ht="24" customHeight="1" x14ac:dyDescent="0.2">
      <c r="B2309" s="312"/>
      <c r="C2309" s="295"/>
      <c r="D2309" s="307"/>
    </row>
    <row r="2310" spans="2:4" ht="24" customHeight="1" x14ac:dyDescent="0.2">
      <c r="B2310" s="312"/>
      <c r="C2310" s="295"/>
      <c r="D2310" s="307"/>
    </row>
    <row r="2311" spans="2:4" ht="24" customHeight="1" x14ac:dyDescent="0.2">
      <c r="B2311" s="312"/>
      <c r="C2311" s="295"/>
      <c r="D2311" s="307"/>
    </row>
    <row r="2312" spans="2:4" ht="24" customHeight="1" x14ac:dyDescent="0.2">
      <c r="B2312" s="312"/>
      <c r="C2312" s="295"/>
      <c r="D2312" s="307"/>
    </row>
    <row r="2313" spans="2:4" ht="24" customHeight="1" x14ac:dyDescent="0.2">
      <c r="B2313" s="312"/>
      <c r="C2313" s="295"/>
      <c r="D2313" s="307"/>
    </row>
    <row r="2314" spans="2:4" ht="24" customHeight="1" x14ac:dyDescent="0.2">
      <c r="B2314" s="312"/>
      <c r="C2314" s="295"/>
      <c r="D2314" s="307"/>
    </row>
    <row r="2315" spans="2:4" ht="24" customHeight="1" x14ac:dyDescent="0.2">
      <c r="B2315" s="312"/>
      <c r="C2315" s="295"/>
      <c r="D2315" s="307"/>
    </row>
    <row r="2316" spans="2:4" ht="24" customHeight="1" x14ac:dyDescent="0.2">
      <c r="B2316" s="312"/>
      <c r="C2316" s="295"/>
      <c r="D2316" s="307"/>
    </row>
    <row r="2317" spans="2:4" ht="24" customHeight="1" x14ac:dyDescent="0.2">
      <c r="B2317" s="312"/>
      <c r="C2317" s="295"/>
      <c r="D2317" s="307"/>
    </row>
    <row r="2318" spans="2:4" ht="24" customHeight="1" x14ac:dyDescent="0.2">
      <c r="B2318" s="312"/>
      <c r="C2318" s="295"/>
      <c r="D2318" s="307"/>
    </row>
    <row r="2319" spans="2:4" ht="24" customHeight="1" x14ac:dyDescent="0.2">
      <c r="B2319" s="312"/>
      <c r="C2319" s="295"/>
      <c r="D2319" s="307"/>
    </row>
    <row r="2320" spans="2:4" ht="24" customHeight="1" x14ac:dyDescent="0.2">
      <c r="B2320" s="312"/>
      <c r="C2320" s="295"/>
      <c r="D2320" s="307"/>
    </row>
    <row r="2321" spans="2:4" ht="24" customHeight="1" x14ac:dyDescent="0.2">
      <c r="B2321" s="312"/>
      <c r="C2321" s="295"/>
      <c r="D2321" s="307"/>
    </row>
    <row r="2322" spans="2:4" ht="24" customHeight="1" x14ac:dyDescent="0.2">
      <c r="B2322" s="312"/>
      <c r="C2322" s="295"/>
      <c r="D2322" s="307"/>
    </row>
    <row r="2323" spans="2:4" ht="24" customHeight="1" x14ac:dyDescent="0.2">
      <c r="B2323" s="312"/>
      <c r="C2323" s="295"/>
      <c r="D2323" s="307"/>
    </row>
    <row r="2324" spans="2:4" ht="24" customHeight="1" x14ac:dyDescent="0.2">
      <c r="B2324" s="312"/>
      <c r="C2324" s="295"/>
      <c r="D2324" s="307"/>
    </row>
    <row r="2325" spans="2:4" ht="24" customHeight="1" x14ac:dyDescent="0.2">
      <c r="B2325" s="312"/>
      <c r="C2325" s="295"/>
      <c r="D2325" s="307"/>
    </row>
    <row r="2326" spans="2:4" ht="24" customHeight="1" x14ac:dyDescent="0.2">
      <c r="B2326" s="312"/>
      <c r="C2326" s="295"/>
      <c r="D2326" s="307"/>
    </row>
    <row r="2327" spans="2:4" ht="24" customHeight="1" x14ac:dyDescent="0.2">
      <c r="B2327" s="312"/>
      <c r="C2327" s="295"/>
      <c r="D2327" s="307"/>
    </row>
    <row r="2328" spans="2:4" ht="24" customHeight="1" x14ac:dyDescent="0.2">
      <c r="B2328" s="312"/>
      <c r="C2328" s="295"/>
      <c r="D2328" s="307"/>
    </row>
    <row r="2329" spans="2:4" ht="24" customHeight="1" x14ac:dyDescent="0.2">
      <c r="B2329" s="312"/>
      <c r="C2329" s="295"/>
      <c r="D2329" s="307"/>
    </row>
    <row r="2330" spans="2:4" ht="24" customHeight="1" x14ac:dyDescent="0.2">
      <c r="B2330" s="312"/>
      <c r="C2330" s="295"/>
      <c r="D2330" s="307"/>
    </row>
    <row r="2331" spans="2:4" ht="24" customHeight="1" x14ac:dyDescent="0.2">
      <c r="B2331" s="312"/>
      <c r="C2331" s="295"/>
      <c r="D2331" s="307"/>
    </row>
    <row r="2332" spans="2:4" ht="24" customHeight="1" x14ac:dyDescent="0.2">
      <c r="B2332" s="312"/>
      <c r="C2332" s="295"/>
      <c r="D2332" s="307"/>
    </row>
    <row r="2333" spans="2:4" ht="24" customHeight="1" x14ac:dyDescent="0.2">
      <c r="B2333" s="312"/>
      <c r="C2333" s="295"/>
      <c r="D2333" s="307"/>
    </row>
    <row r="2334" spans="2:4" ht="24" customHeight="1" x14ac:dyDescent="0.2">
      <c r="B2334" s="312"/>
      <c r="C2334" s="295"/>
      <c r="D2334" s="307"/>
    </row>
    <row r="2335" spans="2:4" ht="24" customHeight="1" x14ac:dyDescent="0.2">
      <c r="B2335" s="312"/>
      <c r="C2335" s="295"/>
      <c r="D2335" s="307"/>
    </row>
    <row r="2336" spans="2:4" ht="24" customHeight="1" x14ac:dyDescent="0.2">
      <c r="B2336" s="312"/>
      <c r="C2336" s="295"/>
      <c r="D2336" s="307"/>
    </row>
    <row r="2337" spans="2:4" ht="24" customHeight="1" x14ac:dyDescent="0.2">
      <c r="B2337" s="312"/>
      <c r="C2337" s="295"/>
      <c r="D2337" s="307"/>
    </row>
    <row r="2338" spans="2:4" ht="24" customHeight="1" x14ac:dyDescent="0.2">
      <c r="B2338" s="312"/>
      <c r="C2338" s="295"/>
      <c r="D2338" s="307"/>
    </row>
    <row r="2339" spans="2:4" ht="24" customHeight="1" x14ac:dyDescent="0.2">
      <c r="B2339" s="312"/>
      <c r="C2339" s="295"/>
      <c r="D2339" s="307"/>
    </row>
    <row r="2340" spans="2:4" ht="24" customHeight="1" x14ac:dyDescent="0.2">
      <c r="B2340" s="312"/>
      <c r="C2340" s="295"/>
      <c r="D2340" s="307"/>
    </row>
    <row r="2341" spans="2:4" ht="24" customHeight="1" x14ac:dyDescent="0.2">
      <c r="B2341" s="312"/>
      <c r="C2341" s="295"/>
      <c r="D2341" s="307"/>
    </row>
    <row r="2342" spans="2:4" ht="24" customHeight="1" x14ac:dyDescent="0.2">
      <c r="B2342" s="312"/>
      <c r="C2342" s="295"/>
      <c r="D2342" s="307"/>
    </row>
    <row r="2343" spans="2:4" ht="24" customHeight="1" x14ac:dyDescent="0.2">
      <c r="B2343" s="312"/>
      <c r="C2343" s="295"/>
      <c r="D2343" s="307"/>
    </row>
    <row r="2344" spans="2:4" ht="24" customHeight="1" x14ac:dyDescent="0.2">
      <c r="B2344" s="312"/>
      <c r="C2344" s="295"/>
      <c r="D2344" s="307"/>
    </row>
    <row r="2345" spans="2:4" ht="24" customHeight="1" x14ac:dyDescent="0.2">
      <c r="B2345" s="312"/>
      <c r="C2345" s="295"/>
      <c r="D2345" s="307"/>
    </row>
    <row r="2346" spans="2:4" ht="24" customHeight="1" x14ac:dyDescent="0.2">
      <c r="B2346" s="312"/>
      <c r="C2346" s="295"/>
      <c r="D2346" s="307"/>
    </row>
    <row r="2347" spans="2:4" ht="24" customHeight="1" x14ac:dyDescent="0.2">
      <c r="B2347" s="312"/>
      <c r="C2347" s="295"/>
      <c r="D2347" s="307"/>
    </row>
    <row r="2348" spans="2:4" ht="24" customHeight="1" x14ac:dyDescent="0.2">
      <c r="B2348" s="312"/>
      <c r="C2348" s="295"/>
      <c r="D2348" s="307"/>
    </row>
    <row r="2349" spans="2:4" ht="24" customHeight="1" x14ac:dyDescent="0.2">
      <c r="B2349" s="312"/>
      <c r="C2349" s="295"/>
      <c r="D2349" s="307"/>
    </row>
    <row r="2350" spans="2:4" ht="24" customHeight="1" x14ac:dyDescent="0.2">
      <c r="B2350" s="312"/>
      <c r="C2350" s="295"/>
      <c r="D2350" s="307"/>
    </row>
    <row r="2351" spans="2:4" ht="24" customHeight="1" x14ac:dyDescent="0.2">
      <c r="B2351" s="312"/>
      <c r="C2351" s="295"/>
      <c r="D2351" s="307"/>
    </row>
    <row r="2352" spans="2:4" ht="24" customHeight="1" x14ac:dyDescent="0.2">
      <c r="B2352" s="312"/>
      <c r="C2352" s="295"/>
      <c r="D2352" s="307"/>
    </row>
    <row r="2353" spans="2:4" ht="24" customHeight="1" x14ac:dyDescent="0.2">
      <c r="B2353" s="312"/>
      <c r="C2353" s="295"/>
      <c r="D2353" s="307"/>
    </row>
    <row r="2354" spans="2:4" ht="24" customHeight="1" x14ac:dyDescent="0.2">
      <c r="B2354" s="312"/>
      <c r="C2354" s="295"/>
      <c r="D2354" s="307"/>
    </row>
    <row r="2355" spans="2:4" ht="24" customHeight="1" x14ac:dyDescent="0.2">
      <c r="B2355" s="312"/>
      <c r="C2355" s="295"/>
      <c r="D2355" s="307"/>
    </row>
    <row r="2356" spans="2:4" ht="24" customHeight="1" x14ac:dyDescent="0.2">
      <c r="B2356" s="312"/>
      <c r="C2356" s="295"/>
      <c r="D2356" s="307"/>
    </row>
    <row r="2357" spans="2:4" ht="24" customHeight="1" x14ac:dyDescent="0.2">
      <c r="B2357" s="312"/>
      <c r="C2357" s="295"/>
      <c r="D2357" s="307"/>
    </row>
    <row r="2358" spans="2:4" ht="24" customHeight="1" x14ac:dyDescent="0.2">
      <c r="B2358" s="312"/>
      <c r="C2358" s="295"/>
      <c r="D2358" s="307"/>
    </row>
    <row r="2359" spans="2:4" ht="24" customHeight="1" x14ac:dyDescent="0.2">
      <c r="B2359" s="312"/>
      <c r="C2359" s="295"/>
      <c r="D2359" s="307"/>
    </row>
    <row r="2360" spans="2:4" ht="24" customHeight="1" x14ac:dyDescent="0.2">
      <c r="B2360" s="312"/>
      <c r="C2360" s="295"/>
      <c r="D2360" s="307"/>
    </row>
    <row r="2361" spans="2:4" ht="24" customHeight="1" x14ac:dyDescent="0.2">
      <c r="B2361" s="312"/>
      <c r="C2361" s="295"/>
      <c r="D2361" s="307"/>
    </row>
    <row r="2362" spans="2:4" ht="24" customHeight="1" x14ac:dyDescent="0.2">
      <c r="B2362" s="312"/>
      <c r="C2362" s="295"/>
      <c r="D2362" s="307"/>
    </row>
    <row r="2363" spans="2:4" ht="24" customHeight="1" x14ac:dyDescent="0.2">
      <c r="B2363" s="312"/>
      <c r="C2363" s="295"/>
      <c r="D2363" s="307"/>
    </row>
    <row r="2364" spans="2:4" ht="24" customHeight="1" x14ac:dyDescent="0.2">
      <c r="B2364" s="312"/>
      <c r="C2364" s="295"/>
      <c r="D2364" s="307"/>
    </row>
    <row r="2365" spans="2:4" ht="24" customHeight="1" x14ac:dyDescent="0.2">
      <c r="B2365" s="312"/>
      <c r="C2365" s="295"/>
      <c r="D2365" s="307"/>
    </row>
    <row r="2366" spans="2:4" ht="24" customHeight="1" x14ac:dyDescent="0.2">
      <c r="B2366" s="312"/>
      <c r="C2366" s="295"/>
      <c r="D2366" s="307"/>
    </row>
    <row r="2367" spans="2:4" ht="24" customHeight="1" x14ac:dyDescent="0.2">
      <c r="B2367" s="312"/>
      <c r="C2367" s="295"/>
      <c r="D2367" s="307"/>
    </row>
    <row r="2368" spans="2:4" ht="24" customHeight="1" x14ac:dyDescent="0.2">
      <c r="B2368" s="312"/>
      <c r="C2368" s="295"/>
      <c r="D2368" s="307"/>
    </row>
    <row r="2369" spans="2:4" ht="24" customHeight="1" x14ac:dyDescent="0.2">
      <c r="B2369" s="312"/>
      <c r="C2369" s="295"/>
      <c r="D2369" s="307"/>
    </row>
    <row r="2370" spans="2:4" ht="24" customHeight="1" x14ac:dyDescent="0.2">
      <c r="B2370" s="312"/>
      <c r="C2370" s="295"/>
      <c r="D2370" s="307"/>
    </row>
    <row r="2371" spans="2:4" ht="24" customHeight="1" x14ac:dyDescent="0.2">
      <c r="B2371" s="312"/>
      <c r="C2371" s="295"/>
      <c r="D2371" s="307"/>
    </row>
    <row r="2372" spans="2:4" ht="24" customHeight="1" x14ac:dyDescent="0.2">
      <c r="B2372" s="312"/>
      <c r="C2372" s="295"/>
      <c r="D2372" s="307"/>
    </row>
    <row r="2373" spans="2:4" ht="24" customHeight="1" x14ac:dyDescent="0.2">
      <c r="B2373" s="312"/>
      <c r="C2373" s="295"/>
      <c r="D2373" s="307"/>
    </row>
    <row r="2374" spans="2:4" ht="24" customHeight="1" x14ac:dyDescent="0.2">
      <c r="B2374" s="312"/>
      <c r="C2374" s="295"/>
      <c r="D2374" s="307"/>
    </row>
    <row r="2375" spans="2:4" ht="24" customHeight="1" x14ac:dyDescent="0.2">
      <c r="B2375" s="312"/>
      <c r="C2375" s="295"/>
      <c r="D2375" s="307"/>
    </row>
    <row r="2376" spans="2:4" ht="24" customHeight="1" x14ac:dyDescent="0.2">
      <c r="B2376" s="312"/>
      <c r="C2376" s="295"/>
      <c r="D2376" s="307"/>
    </row>
    <row r="2377" spans="2:4" ht="24" customHeight="1" x14ac:dyDescent="0.2">
      <c r="B2377" s="312"/>
      <c r="C2377" s="295"/>
      <c r="D2377" s="307"/>
    </row>
    <row r="2378" spans="2:4" ht="24" customHeight="1" x14ac:dyDescent="0.2">
      <c r="B2378" s="312"/>
      <c r="C2378" s="295"/>
      <c r="D2378" s="307"/>
    </row>
    <row r="2379" spans="2:4" ht="24" customHeight="1" x14ac:dyDescent="0.2">
      <c r="B2379" s="312"/>
      <c r="C2379" s="295"/>
      <c r="D2379" s="307"/>
    </row>
    <row r="2380" spans="2:4" ht="24" customHeight="1" x14ac:dyDescent="0.2">
      <c r="B2380" s="312"/>
      <c r="C2380" s="295"/>
      <c r="D2380" s="307"/>
    </row>
    <row r="2381" spans="2:4" ht="24" customHeight="1" x14ac:dyDescent="0.2">
      <c r="B2381" s="312"/>
      <c r="C2381" s="295"/>
      <c r="D2381" s="307"/>
    </row>
    <row r="2382" spans="2:4" ht="24" customHeight="1" x14ac:dyDescent="0.2">
      <c r="B2382" s="312"/>
      <c r="C2382" s="295"/>
      <c r="D2382" s="307"/>
    </row>
    <row r="2383" spans="2:4" ht="24" customHeight="1" x14ac:dyDescent="0.2">
      <c r="B2383" s="312"/>
      <c r="C2383" s="295"/>
      <c r="D2383" s="307"/>
    </row>
    <row r="2384" spans="2:4" ht="24" customHeight="1" x14ac:dyDescent="0.2">
      <c r="B2384" s="312"/>
      <c r="C2384" s="295"/>
      <c r="D2384" s="307"/>
    </row>
    <row r="2385" spans="2:4" ht="24" customHeight="1" x14ac:dyDescent="0.2">
      <c r="B2385" s="312"/>
      <c r="C2385" s="295"/>
      <c r="D2385" s="307"/>
    </row>
    <row r="2386" spans="2:4" ht="24" customHeight="1" x14ac:dyDescent="0.2">
      <c r="B2386" s="312"/>
      <c r="C2386" s="295"/>
      <c r="D2386" s="307"/>
    </row>
    <row r="2387" spans="2:4" ht="24" customHeight="1" x14ac:dyDescent="0.2">
      <c r="B2387" s="312"/>
      <c r="C2387" s="295"/>
      <c r="D2387" s="307"/>
    </row>
    <row r="2388" spans="2:4" ht="24" customHeight="1" x14ac:dyDescent="0.2">
      <c r="B2388" s="312"/>
      <c r="C2388" s="295"/>
      <c r="D2388" s="307"/>
    </row>
    <row r="2389" spans="2:4" ht="24" customHeight="1" x14ac:dyDescent="0.2">
      <c r="B2389" s="312"/>
      <c r="C2389" s="295"/>
      <c r="D2389" s="307"/>
    </row>
    <row r="2390" spans="2:4" ht="24" customHeight="1" x14ac:dyDescent="0.2">
      <c r="B2390" s="312"/>
      <c r="C2390" s="295"/>
      <c r="D2390" s="307"/>
    </row>
    <row r="2391" spans="2:4" ht="24" customHeight="1" x14ac:dyDescent="0.2">
      <c r="B2391" s="312"/>
      <c r="C2391" s="295"/>
      <c r="D2391" s="307"/>
    </row>
    <row r="2392" spans="2:4" ht="24" customHeight="1" x14ac:dyDescent="0.2">
      <c r="B2392" s="312"/>
      <c r="C2392" s="295"/>
      <c r="D2392" s="307"/>
    </row>
    <row r="2393" spans="2:4" ht="24" customHeight="1" x14ac:dyDescent="0.2">
      <c r="B2393" s="312"/>
      <c r="C2393" s="295"/>
      <c r="D2393" s="307"/>
    </row>
    <row r="2394" spans="2:4" ht="24" customHeight="1" x14ac:dyDescent="0.2">
      <c r="B2394" s="312"/>
      <c r="C2394" s="295"/>
      <c r="D2394" s="307"/>
    </row>
    <row r="2395" spans="2:4" ht="24" customHeight="1" x14ac:dyDescent="0.2">
      <c r="B2395" s="312"/>
      <c r="C2395" s="295"/>
      <c r="D2395" s="307"/>
    </row>
    <row r="2396" spans="2:4" ht="24" customHeight="1" x14ac:dyDescent="0.2">
      <c r="B2396" s="312"/>
      <c r="C2396" s="295"/>
      <c r="D2396" s="307"/>
    </row>
    <row r="2397" spans="2:4" ht="24" customHeight="1" x14ac:dyDescent="0.2">
      <c r="B2397" s="312"/>
      <c r="C2397" s="295"/>
      <c r="D2397" s="307"/>
    </row>
    <row r="2398" spans="2:4" ht="24" customHeight="1" x14ac:dyDescent="0.2">
      <c r="B2398" s="312"/>
      <c r="C2398" s="295"/>
      <c r="D2398" s="307"/>
    </row>
    <row r="2399" spans="2:4" ht="24" customHeight="1" x14ac:dyDescent="0.2">
      <c r="B2399" s="312"/>
      <c r="C2399" s="295"/>
      <c r="D2399" s="307"/>
    </row>
    <row r="2400" spans="2:4" ht="24" customHeight="1" x14ac:dyDescent="0.2">
      <c r="B2400" s="312"/>
      <c r="C2400" s="295"/>
      <c r="D2400" s="307"/>
    </row>
    <row r="2401" spans="2:4" ht="24" customHeight="1" x14ac:dyDescent="0.2">
      <c r="B2401" s="312"/>
      <c r="C2401" s="295"/>
      <c r="D2401" s="307"/>
    </row>
    <row r="2402" spans="2:4" ht="24" customHeight="1" x14ac:dyDescent="0.2">
      <c r="B2402" s="312"/>
      <c r="C2402" s="295"/>
      <c r="D2402" s="307"/>
    </row>
    <row r="2403" spans="2:4" ht="24" customHeight="1" x14ac:dyDescent="0.2">
      <c r="B2403" s="312"/>
      <c r="C2403" s="295"/>
      <c r="D2403" s="307"/>
    </row>
    <row r="2404" spans="2:4" ht="24" customHeight="1" x14ac:dyDescent="0.2">
      <c r="B2404" s="312"/>
      <c r="C2404" s="295"/>
      <c r="D2404" s="307"/>
    </row>
    <row r="2405" spans="2:4" ht="24" customHeight="1" x14ac:dyDescent="0.2">
      <c r="B2405" s="312"/>
      <c r="C2405" s="295"/>
      <c r="D2405" s="307"/>
    </row>
    <row r="2406" spans="2:4" ht="24" customHeight="1" x14ac:dyDescent="0.2">
      <c r="B2406" s="312"/>
      <c r="C2406" s="295"/>
      <c r="D2406" s="307"/>
    </row>
    <row r="2407" spans="2:4" ht="24" customHeight="1" x14ac:dyDescent="0.2">
      <c r="B2407" s="312"/>
      <c r="C2407" s="295"/>
      <c r="D2407" s="307"/>
    </row>
    <row r="2408" spans="2:4" ht="24" customHeight="1" x14ac:dyDescent="0.2">
      <c r="B2408" s="312"/>
      <c r="C2408" s="295"/>
      <c r="D2408" s="307"/>
    </row>
    <row r="2409" spans="2:4" ht="24" customHeight="1" x14ac:dyDescent="0.2">
      <c r="B2409" s="312"/>
      <c r="C2409" s="295"/>
      <c r="D2409" s="307"/>
    </row>
    <row r="2410" spans="2:4" ht="24" customHeight="1" x14ac:dyDescent="0.2">
      <c r="B2410" s="312"/>
      <c r="C2410" s="295"/>
      <c r="D2410" s="307"/>
    </row>
    <row r="2411" spans="2:4" ht="24" customHeight="1" x14ac:dyDescent="0.2">
      <c r="B2411" s="312"/>
      <c r="C2411" s="295"/>
      <c r="D2411" s="307"/>
    </row>
    <row r="2412" spans="2:4" ht="24" customHeight="1" x14ac:dyDescent="0.2">
      <c r="B2412" s="312"/>
      <c r="C2412" s="295"/>
      <c r="D2412" s="307"/>
    </row>
    <row r="2413" spans="2:4" ht="24" customHeight="1" x14ac:dyDescent="0.2">
      <c r="B2413" s="312"/>
      <c r="C2413" s="295"/>
      <c r="D2413" s="307"/>
    </row>
    <row r="2414" spans="2:4" ht="24" customHeight="1" x14ac:dyDescent="0.2">
      <c r="B2414" s="312"/>
      <c r="C2414" s="295"/>
      <c r="D2414" s="307"/>
    </row>
    <row r="2415" spans="2:4" ht="24" customHeight="1" x14ac:dyDescent="0.2">
      <c r="B2415" s="312"/>
      <c r="C2415" s="295"/>
      <c r="D2415" s="307"/>
    </row>
    <row r="2416" spans="2:4" ht="24" customHeight="1" x14ac:dyDescent="0.2">
      <c r="B2416" s="312"/>
      <c r="C2416" s="295"/>
      <c r="D2416" s="307"/>
    </row>
    <row r="2417" spans="2:4" ht="24" customHeight="1" x14ac:dyDescent="0.2">
      <c r="B2417" s="312"/>
      <c r="C2417" s="295"/>
      <c r="D2417" s="307"/>
    </row>
    <row r="2418" spans="2:4" ht="24" customHeight="1" x14ac:dyDescent="0.2">
      <c r="B2418" s="312"/>
      <c r="C2418" s="295"/>
      <c r="D2418" s="307"/>
    </row>
    <row r="2419" spans="2:4" ht="24" customHeight="1" x14ac:dyDescent="0.2">
      <c r="B2419" s="312"/>
      <c r="C2419" s="295"/>
      <c r="D2419" s="307"/>
    </row>
    <row r="2420" spans="2:4" ht="24" customHeight="1" x14ac:dyDescent="0.2">
      <c r="B2420" s="312"/>
      <c r="C2420" s="295"/>
      <c r="D2420" s="307"/>
    </row>
    <row r="2421" spans="2:4" ht="24" customHeight="1" x14ac:dyDescent="0.2">
      <c r="B2421" s="312"/>
      <c r="C2421" s="295"/>
      <c r="D2421" s="307"/>
    </row>
    <row r="2422" spans="2:4" ht="24" customHeight="1" x14ac:dyDescent="0.2">
      <c r="B2422" s="312"/>
      <c r="C2422" s="295"/>
      <c r="D2422" s="307"/>
    </row>
    <row r="2423" spans="2:4" ht="24" customHeight="1" x14ac:dyDescent="0.2">
      <c r="B2423" s="312"/>
      <c r="C2423" s="295"/>
      <c r="D2423" s="307"/>
    </row>
    <row r="2424" spans="2:4" ht="24" customHeight="1" x14ac:dyDescent="0.2">
      <c r="B2424" s="312"/>
      <c r="C2424" s="295"/>
      <c r="D2424" s="307"/>
    </row>
    <row r="2425" spans="2:4" ht="24" customHeight="1" x14ac:dyDescent="0.2">
      <c r="B2425" s="312"/>
      <c r="C2425" s="295"/>
      <c r="D2425" s="307"/>
    </row>
    <row r="2426" spans="2:4" ht="24" customHeight="1" x14ac:dyDescent="0.2">
      <c r="B2426" s="312"/>
      <c r="C2426" s="295"/>
      <c r="D2426" s="307"/>
    </row>
    <row r="2427" spans="2:4" ht="24" customHeight="1" x14ac:dyDescent="0.2">
      <c r="B2427" s="312"/>
      <c r="C2427" s="295"/>
      <c r="D2427" s="307"/>
    </row>
    <row r="2428" spans="2:4" ht="24" customHeight="1" x14ac:dyDescent="0.2">
      <c r="B2428" s="312"/>
      <c r="C2428" s="295"/>
      <c r="D2428" s="307"/>
    </row>
    <row r="2429" spans="2:4" ht="24" customHeight="1" x14ac:dyDescent="0.2">
      <c r="B2429" s="312"/>
      <c r="C2429" s="295"/>
      <c r="D2429" s="307"/>
    </row>
    <row r="2430" spans="2:4" ht="24" customHeight="1" x14ac:dyDescent="0.2">
      <c r="B2430" s="312"/>
      <c r="C2430" s="295"/>
      <c r="D2430" s="307"/>
    </row>
    <row r="2431" spans="2:4" ht="24" customHeight="1" x14ac:dyDescent="0.2">
      <c r="B2431" s="312"/>
      <c r="C2431" s="295"/>
      <c r="D2431" s="307"/>
    </row>
    <row r="2432" spans="2:4" ht="24" customHeight="1" x14ac:dyDescent="0.2">
      <c r="B2432" s="312"/>
      <c r="C2432" s="295"/>
      <c r="D2432" s="307"/>
    </row>
    <row r="2433" spans="2:4" ht="24" customHeight="1" x14ac:dyDescent="0.2">
      <c r="B2433" s="312"/>
      <c r="C2433" s="295"/>
      <c r="D2433" s="307"/>
    </row>
    <row r="2434" spans="2:4" ht="24" customHeight="1" x14ac:dyDescent="0.2">
      <c r="B2434" s="312"/>
      <c r="C2434" s="295"/>
      <c r="D2434" s="307"/>
    </row>
    <row r="2435" spans="2:4" ht="24" customHeight="1" x14ac:dyDescent="0.2">
      <c r="B2435" s="312"/>
      <c r="C2435" s="295"/>
      <c r="D2435" s="307"/>
    </row>
    <row r="2436" spans="2:4" ht="24" customHeight="1" x14ac:dyDescent="0.2">
      <c r="B2436" s="312"/>
      <c r="C2436" s="295"/>
      <c r="D2436" s="307"/>
    </row>
    <row r="2437" spans="2:4" ht="24" customHeight="1" x14ac:dyDescent="0.2">
      <c r="B2437" s="312"/>
      <c r="C2437" s="295"/>
      <c r="D2437" s="307"/>
    </row>
    <row r="2438" spans="2:4" ht="24" customHeight="1" x14ac:dyDescent="0.2">
      <c r="B2438" s="312"/>
      <c r="C2438" s="295"/>
      <c r="D2438" s="307"/>
    </row>
    <row r="2439" spans="2:4" ht="24" customHeight="1" x14ac:dyDescent="0.2">
      <c r="B2439" s="312"/>
      <c r="C2439" s="295"/>
      <c r="D2439" s="307"/>
    </row>
    <row r="2440" spans="2:4" ht="24" customHeight="1" x14ac:dyDescent="0.2">
      <c r="B2440" s="312"/>
      <c r="C2440" s="295"/>
      <c r="D2440" s="307"/>
    </row>
    <row r="2441" spans="2:4" ht="24" customHeight="1" x14ac:dyDescent="0.2">
      <c r="B2441" s="312"/>
      <c r="C2441" s="295"/>
      <c r="D2441" s="307"/>
    </row>
    <row r="2442" spans="2:4" ht="24" customHeight="1" x14ac:dyDescent="0.2">
      <c r="B2442" s="312"/>
      <c r="C2442" s="295"/>
      <c r="D2442" s="307"/>
    </row>
    <row r="2443" spans="2:4" ht="24" customHeight="1" x14ac:dyDescent="0.2">
      <c r="B2443" s="312"/>
      <c r="C2443" s="295"/>
      <c r="D2443" s="307"/>
    </row>
    <row r="2444" spans="2:4" ht="24" customHeight="1" x14ac:dyDescent="0.2">
      <c r="B2444" s="312"/>
      <c r="C2444" s="295"/>
      <c r="D2444" s="307"/>
    </row>
    <row r="2445" spans="2:4" ht="24" customHeight="1" x14ac:dyDescent="0.2">
      <c r="B2445" s="312"/>
      <c r="C2445" s="295"/>
      <c r="D2445" s="307"/>
    </row>
    <row r="2446" spans="2:4" ht="24" customHeight="1" x14ac:dyDescent="0.2">
      <c r="B2446" s="312"/>
      <c r="C2446" s="295"/>
      <c r="D2446" s="307"/>
    </row>
    <row r="2447" spans="2:4" ht="24" customHeight="1" x14ac:dyDescent="0.2">
      <c r="B2447" s="312"/>
      <c r="C2447" s="295"/>
      <c r="D2447" s="307"/>
    </row>
  </sheetData>
  <sheetProtection algorithmName="SHA-512" hashValue="idZIkPsUF/+UyvHQuXHXUJoDNnaDPSo+VN8CkD3/C8g2guC5QE1A1CLZKiNfZmIIJCRvHaOtW8Ml0LWHRH1pRQ==" saltValue="UpGmODhlfkKiPj3+pip45A==" spinCount="100000" sheet="1" objects="1" scenarios="1"/>
  <mergeCells count="7">
    <mergeCell ref="B3:E3"/>
    <mergeCell ref="B10:D10"/>
    <mergeCell ref="B20:D20"/>
    <mergeCell ref="B21:H21"/>
    <mergeCell ref="B23:B24"/>
    <mergeCell ref="C23:C24"/>
    <mergeCell ref="D23:D24"/>
  </mergeCells>
  <conditionalFormatting sqref="D7">
    <cfRule type="cellIs" dxfId="0" priority="1" operator="lessThan">
      <formula>$C$7</formula>
    </cfRule>
  </conditionalFormatting>
  <pageMargins left="0.51180555555555596" right="0.51180555555555596" top="0.78749999999999998" bottom="0.78749999999999998" header="0" footer="0"/>
  <pageSetup paperSize="9" scale="73" orientation="portrait"/>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2.5703125" defaultRowHeight="15" customHeight="1" x14ac:dyDescent="0.2"/>
  <cols>
    <col min="1" max="1" width="27.5703125" customWidth="1"/>
    <col min="2" max="2" width="25.140625" customWidth="1"/>
    <col min="3" max="3" width="9.5703125" customWidth="1"/>
    <col min="4" max="4" width="12.85546875" customWidth="1"/>
    <col min="5" max="5" width="23" customWidth="1"/>
    <col min="6" max="6" width="7.42578125" customWidth="1"/>
    <col min="7" max="7" width="15" customWidth="1"/>
    <col min="8" max="8" width="9.140625" customWidth="1"/>
    <col min="9" max="26" width="8.7109375" customWidth="1"/>
  </cols>
  <sheetData>
    <row r="1" spans="1:26" ht="12.75" customHeight="1" x14ac:dyDescent="0.2">
      <c r="A1" s="29" t="s">
        <v>366</v>
      </c>
      <c r="B1" s="29" t="s">
        <v>367</v>
      </c>
      <c r="C1" s="29" t="s">
        <v>368</v>
      </c>
      <c r="D1" s="29" t="s">
        <v>369</v>
      </c>
      <c r="E1" s="29" t="s">
        <v>370</v>
      </c>
      <c r="F1" s="29" t="s">
        <v>371</v>
      </c>
      <c r="G1" s="29" t="s">
        <v>372</v>
      </c>
      <c r="H1" s="77"/>
      <c r="I1" s="77"/>
      <c r="J1" s="77"/>
      <c r="K1" s="77"/>
      <c r="L1" s="77"/>
      <c r="M1" s="77"/>
      <c r="N1" s="77"/>
      <c r="O1" s="77"/>
      <c r="P1" s="77"/>
      <c r="Q1" s="77"/>
      <c r="R1" s="77"/>
      <c r="S1" s="77"/>
      <c r="T1" s="77"/>
      <c r="U1" s="77"/>
      <c r="V1" s="77"/>
      <c r="W1" s="77"/>
      <c r="X1" s="77"/>
      <c r="Y1" s="77"/>
      <c r="Z1" s="77"/>
    </row>
    <row r="2" spans="1:26" ht="12.75" customHeight="1" x14ac:dyDescent="0.2">
      <c r="A2" s="77" t="e">
        <f>Ambiental!#REF!</f>
        <v>#REF!</v>
      </c>
      <c r="B2" s="77">
        <f>FichaTécnica!$B$20:$G$20</f>
        <v>0</v>
      </c>
      <c r="C2" s="77" t="s">
        <v>373</v>
      </c>
      <c r="D2" s="77">
        <v>3</v>
      </c>
      <c r="E2" s="77" t="s">
        <v>374</v>
      </c>
      <c r="F2" s="185" t="e">
        <f>VLOOKUP($E2,Ambiental!$A$16:$E$51,3,FALSE())</f>
        <v>#N/A</v>
      </c>
      <c r="G2" s="185" t="e">
        <f>VLOOKUP($E2,Ambiental!$A$16:$E$51,5,FALSE())</f>
        <v>#N/A</v>
      </c>
      <c r="H2" s="77"/>
      <c r="I2" s="77"/>
      <c r="J2" s="77"/>
      <c r="K2" s="77"/>
      <c r="L2" s="77"/>
      <c r="M2" s="77"/>
      <c r="N2" s="77"/>
      <c r="O2" s="77"/>
      <c r="P2" s="77"/>
      <c r="Q2" s="77"/>
      <c r="R2" s="77"/>
      <c r="S2" s="77"/>
      <c r="T2" s="77"/>
      <c r="U2" s="77"/>
      <c r="V2" s="77"/>
      <c r="W2" s="77"/>
      <c r="X2" s="77"/>
      <c r="Y2" s="77"/>
      <c r="Z2" s="77"/>
    </row>
    <row r="3" spans="1:26" ht="12.75" customHeight="1" x14ac:dyDescent="0.2">
      <c r="A3" s="77" t="e">
        <f>Ambiental!#REF!</f>
        <v>#REF!</v>
      </c>
      <c r="B3" s="77">
        <f>FichaTécnica!$B$20:$G$20</f>
        <v>0</v>
      </c>
      <c r="C3" s="77" t="s">
        <v>373</v>
      </c>
      <c r="D3" s="77">
        <v>3</v>
      </c>
      <c r="E3" s="77" t="s">
        <v>374</v>
      </c>
      <c r="F3" s="185" t="e">
        <f>VLOOKUP($E3,Ambiental!$A$16:$E$51,3,FALSE())</f>
        <v>#N/A</v>
      </c>
      <c r="G3" s="185" t="e">
        <f>VLOOKUP($E3,Ambiental!$A$16:$E$51,5,FALSE())</f>
        <v>#N/A</v>
      </c>
      <c r="H3" s="77"/>
      <c r="I3" s="77"/>
      <c r="J3" s="77"/>
      <c r="K3" s="77"/>
      <c r="L3" s="77"/>
      <c r="M3" s="77"/>
      <c r="N3" s="77"/>
      <c r="O3" s="77"/>
      <c r="P3" s="77"/>
      <c r="Q3" s="77"/>
      <c r="R3" s="77"/>
      <c r="S3" s="77"/>
      <c r="T3" s="77"/>
      <c r="U3" s="77"/>
      <c r="V3" s="77"/>
      <c r="W3" s="77"/>
      <c r="X3" s="77"/>
      <c r="Y3" s="77"/>
      <c r="Z3" s="77"/>
    </row>
    <row r="4" spans="1:26" ht="12.75" customHeight="1" x14ac:dyDescent="0.2">
      <c r="A4" s="77" t="e">
        <f>Ambiental!#REF!</f>
        <v>#REF!</v>
      </c>
      <c r="B4" s="77">
        <f>FichaTécnica!$B$20:$G$20</f>
        <v>0</v>
      </c>
      <c r="C4" s="77" t="s">
        <v>373</v>
      </c>
      <c r="D4" s="77">
        <v>3</v>
      </c>
      <c r="E4" s="77" t="s">
        <v>374</v>
      </c>
      <c r="F4" s="185" t="e">
        <f>VLOOKUP($E4,Ambiental!$A$16:$E$51,3,FALSE())</f>
        <v>#N/A</v>
      </c>
      <c r="G4" s="185" t="e">
        <f>VLOOKUP($E4,Ambiental!$A$16:$E$51,5,FALSE())</f>
        <v>#N/A</v>
      </c>
      <c r="H4" s="77"/>
      <c r="I4" s="77"/>
      <c r="J4" s="77"/>
      <c r="K4" s="77"/>
      <c r="L4" s="77"/>
      <c r="M4" s="77"/>
      <c r="N4" s="77"/>
      <c r="O4" s="77"/>
      <c r="P4" s="77"/>
      <c r="Q4" s="77"/>
      <c r="R4" s="77"/>
      <c r="S4" s="77"/>
      <c r="T4" s="77"/>
      <c r="U4" s="77"/>
      <c r="V4" s="77"/>
      <c r="W4" s="77"/>
      <c r="X4" s="77"/>
      <c r="Y4" s="77"/>
      <c r="Z4" s="77"/>
    </row>
    <row r="5" spans="1:26" ht="12.75" customHeight="1" x14ac:dyDescent="0.2">
      <c r="A5" s="77" t="e">
        <f>Ambiental!#REF!</f>
        <v>#REF!</v>
      </c>
      <c r="B5" s="77">
        <f>FichaTécnica!$B$20:$G$20</f>
        <v>0</v>
      </c>
      <c r="C5" s="77" t="s">
        <v>373</v>
      </c>
      <c r="D5" s="77">
        <v>3</v>
      </c>
      <c r="E5" s="77" t="s">
        <v>374</v>
      </c>
      <c r="F5" s="185" t="e">
        <f>VLOOKUP($E5,Ambiental!$A$16:$E$51,3,FALSE())</f>
        <v>#N/A</v>
      </c>
      <c r="G5" s="185" t="e">
        <f>VLOOKUP($E5,Ambiental!$A$16:$E$51,5,FALSE())</f>
        <v>#N/A</v>
      </c>
      <c r="H5" s="77"/>
      <c r="I5" s="77"/>
      <c r="J5" s="77"/>
      <c r="K5" s="77"/>
      <c r="L5" s="77"/>
      <c r="M5" s="77"/>
      <c r="N5" s="77"/>
      <c r="O5" s="77"/>
      <c r="P5" s="77"/>
      <c r="Q5" s="77"/>
      <c r="R5" s="77"/>
      <c r="S5" s="77"/>
      <c r="T5" s="77"/>
      <c r="U5" s="77"/>
      <c r="V5" s="77"/>
      <c r="W5" s="77"/>
      <c r="X5" s="77"/>
      <c r="Y5" s="77"/>
      <c r="Z5" s="77"/>
    </row>
    <row r="6" spans="1:26" ht="12.75" customHeight="1" x14ac:dyDescent="0.2">
      <c r="A6" s="77" t="e">
        <f>Ambiental!#REF!</f>
        <v>#REF!</v>
      </c>
      <c r="B6" s="77">
        <f>FichaTécnica!$B$20:$G$20</f>
        <v>0</v>
      </c>
      <c r="C6" s="77" t="s">
        <v>373</v>
      </c>
      <c r="D6" s="77">
        <v>3</v>
      </c>
      <c r="E6" s="77" t="s">
        <v>374</v>
      </c>
      <c r="F6" s="185" t="e">
        <f>VLOOKUP($E6,Ambiental!$A$16:$E$51,3,FALSE())</f>
        <v>#N/A</v>
      </c>
      <c r="G6" s="185" t="e">
        <f>VLOOKUP($E6,Ambiental!$A$16:$E$51,5,FALSE())</f>
        <v>#N/A</v>
      </c>
      <c r="H6" s="77"/>
      <c r="I6" s="77"/>
      <c r="J6" s="77"/>
      <c r="K6" s="77"/>
      <c r="L6" s="77"/>
      <c r="M6" s="77"/>
      <c r="N6" s="77"/>
      <c r="O6" s="77"/>
      <c r="P6" s="77"/>
      <c r="Q6" s="77"/>
      <c r="R6" s="77"/>
      <c r="S6" s="77"/>
      <c r="T6" s="77"/>
      <c r="U6" s="77"/>
      <c r="V6" s="77"/>
      <c r="W6" s="77"/>
      <c r="X6" s="77"/>
      <c r="Y6" s="77"/>
      <c r="Z6" s="77"/>
    </row>
    <row r="7" spans="1:26" ht="12.75" customHeight="1" x14ac:dyDescent="0.2">
      <c r="A7" s="77" t="e">
        <f>Ambiental!#REF!</f>
        <v>#REF!</v>
      </c>
      <c r="B7" s="77">
        <f>FichaTécnica!$B$20:$G$20</f>
        <v>0</v>
      </c>
      <c r="C7" s="77" t="s">
        <v>373</v>
      </c>
      <c r="D7" s="77">
        <v>3</v>
      </c>
      <c r="E7" s="77" t="s">
        <v>374</v>
      </c>
      <c r="F7" s="185" t="e">
        <f>VLOOKUP($E7,Ambiental!$A$16:$E$51,3,FALSE())</f>
        <v>#N/A</v>
      </c>
      <c r="G7" s="185" t="e">
        <f>VLOOKUP($E7,Ambiental!$A$16:$E$51,5,FALSE())</f>
        <v>#N/A</v>
      </c>
      <c r="H7" s="77"/>
      <c r="I7" s="77"/>
      <c r="J7" s="77"/>
      <c r="K7" s="77"/>
      <c r="L7" s="77"/>
      <c r="M7" s="77"/>
      <c r="N7" s="77"/>
      <c r="O7" s="77"/>
      <c r="P7" s="77"/>
      <c r="Q7" s="77"/>
      <c r="R7" s="77"/>
      <c r="S7" s="77"/>
      <c r="T7" s="77"/>
      <c r="U7" s="77"/>
      <c r="V7" s="77"/>
      <c r="W7" s="77"/>
      <c r="X7" s="77"/>
      <c r="Y7" s="77"/>
      <c r="Z7" s="77"/>
    </row>
    <row r="8" spans="1:26" ht="12.75" customHeight="1" x14ac:dyDescent="0.2">
      <c r="A8" s="77" t="e">
        <f>Ambiental!#REF!</f>
        <v>#REF!</v>
      </c>
      <c r="B8" s="77">
        <f>FichaTécnica!$B$20:$G$20</f>
        <v>0</v>
      </c>
      <c r="C8" s="77" t="s">
        <v>373</v>
      </c>
      <c r="D8" s="77">
        <v>3</v>
      </c>
      <c r="E8" s="77" t="s">
        <v>374</v>
      </c>
      <c r="F8" s="185" t="e">
        <f>VLOOKUP($E8,Ambiental!$A$16:$E$51,3,FALSE())</f>
        <v>#N/A</v>
      </c>
      <c r="G8" s="185" t="e">
        <f>VLOOKUP($E8,Ambiental!$A$16:$E$51,5,FALSE())</f>
        <v>#N/A</v>
      </c>
      <c r="H8" s="77"/>
      <c r="I8" s="77"/>
      <c r="J8" s="77"/>
      <c r="K8" s="77"/>
      <c r="L8" s="77"/>
      <c r="M8" s="77"/>
      <c r="N8" s="77"/>
      <c r="O8" s="77"/>
      <c r="P8" s="77"/>
      <c r="Q8" s="77"/>
      <c r="R8" s="77"/>
      <c r="S8" s="77"/>
      <c r="T8" s="77"/>
      <c r="U8" s="77"/>
      <c r="V8" s="77"/>
      <c r="W8" s="77"/>
      <c r="X8" s="77"/>
      <c r="Y8" s="77"/>
      <c r="Z8" s="77"/>
    </row>
    <row r="9" spans="1:26" ht="12.75" customHeight="1" x14ac:dyDescent="0.2">
      <c r="A9" s="77" t="e">
        <f>Ambiental!#REF!</f>
        <v>#REF!</v>
      </c>
      <c r="B9" s="77">
        <f>FichaTécnica!$B$20:$G$20</f>
        <v>0</v>
      </c>
      <c r="C9" s="77" t="s">
        <v>373</v>
      </c>
      <c r="D9" s="77">
        <v>3</v>
      </c>
      <c r="E9" s="77" t="s">
        <v>374</v>
      </c>
      <c r="F9" s="185" t="e">
        <f>VLOOKUP($E9,Ambiental!$A$16:$E$51,3,FALSE())</f>
        <v>#N/A</v>
      </c>
      <c r="G9" s="185" t="e">
        <f>VLOOKUP($E9,Ambiental!$A$16:$E$51,5,FALSE())</f>
        <v>#N/A</v>
      </c>
      <c r="H9" s="77"/>
      <c r="I9" s="77"/>
      <c r="J9" s="77"/>
      <c r="K9" s="77"/>
      <c r="L9" s="77"/>
      <c r="M9" s="77"/>
      <c r="N9" s="77"/>
      <c r="O9" s="77"/>
      <c r="P9" s="77"/>
      <c r="Q9" s="77"/>
      <c r="R9" s="77"/>
      <c r="S9" s="77"/>
      <c r="T9" s="77"/>
      <c r="U9" s="77"/>
      <c r="V9" s="77"/>
      <c r="W9" s="77"/>
      <c r="X9" s="77"/>
      <c r="Y9" s="77"/>
      <c r="Z9" s="77"/>
    </row>
    <row r="10" spans="1:26" ht="12.75" customHeight="1" x14ac:dyDescent="0.2">
      <c r="A10" s="77" t="e">
        <f>Ambiental!#REF!</f>
        <v>#REF!</v>
      </c>
      <c r="B10" s="77">
        <f>FichaTécnica!$B$20:$G$20</f>
        <v>0</v>
      </c>
      <c r="C10" s="77" t="s">
        <v>373</v>
      </c>
      <c r="D10" s="77">
        <v>3</v>
      </c>
      <c r="E10" s="77" t="s">
        <v>374</v>
      </c>
      <c r="F10" s="185" t="e">
        <f>VLOOKUP($E10,Ambiental!$A$16:$E$51,3,FALSE())</f>
        <v>#N/A</v>
      </c>
      <c r="G10" s="185" t="e">
        <f>VLOOKUP($E10,Ambiental!$A$16:$E$51,5,FALSE())</f>
        <v>#N/A</v>
      </c>
      <c r="H10" s="77"/>
      <c r="I10" s="77"/>
      <c r="J10" s="77"/>
      <c r="K10" s="77"/>
      <c r="L10" s="77"/>
      <c r="M10" s="77"/>
      <c r="N10" s="77"/>
      <c r="O10" s="77"/>
      <c r="P10" s="77"/>
      <c r="Q10" s="77"/>
      <c r="R10" s="77"/>
      <c r="S10" s="77"/>
      <c r="T10" s="77"/>
      <c r="U10" s="77"/>
      <c r="V10" s="77"/>
      <c r="W10" s="77"/>
      <c r="X10" s="77"/>
      <c r="Y10" s="77"/>
      <c r="Z10" s="77"/>
    </row>
    <row r="11" spans="1:26" ht="12.75" customHeight="1" x14ac:dyDescent="0.2">
      <c r="A11" s="77" t="e">
        <f>Ambiental!#REF!</f>
        <v>#REF!</v>
      </c>
      <c r="B11" s="77">
        <f>FichaTécnica!$B$20:$G$20</f>
        <v>0</v>
      </c>
      <c r="C11" s="77" t="s">
        <v>373</v>
      </c>
      <c r="D11" s="77">
        <v>3</v>
      </c>
      <c r="E11" s="77" t="s">
        <v>374</v>
      </c>
      <c r="F11" s="185" t="e">
        <f>VLOOKUP($E11,Ambiental!$A$16:$E$51,3,FALSE())</f>
        <v>#N/A</v>
      </c>
      <c r="G11" s="185" t="e">
        <f>VLOOKUP($E11,Ambiental!$A$16:$E$51,5,FALSE())</f>
        <v>#N/A</v>
      </c>
      <c r="H11" s="77"/>
      <c r="I11" s="77"/>
      <c r="J11" s="77"/>
      <c r="K11" s="77"/>
      <c r="L11" s="77"/>
      <c r="M11" s="77"/>
      <c r="N11" s="77"/>
      <c r="O11" s="77"/>
      <c r="P11" s="77"/>
      <c r="Q11" s="77"/>
      <c r="R11" s="77"/>
      <c r="S11" s="77"/>
      <c r="T11" s="77"/>
      <c r="U11" s="77"/>
      <c r="V11" s="77"/>
      <c r="W11" s="77"/>
      <c r="X11" s="77"/>
      <c r="Y11" s="77"/>
      <c r="Z11" s="77"/>
    </row>
    <row r="12" spans="1:26" ht="12.75" customHeight="1" x14ac:dyDescent="0.2">
      <c r="A12" s="77" t="e">
        <f>Ambiental!#REF!</f>
        <v>#REF!</v>
      </c>
      <c r="B12" s="77">
        <f>FichaTécnica!$B$20:$G$20</f>
        <v>0</v>
      </c>
      <c r="C12" s="77" t="s">
        <v>373</v>
      </c>
      <c r="D12" s="77">
        <v>3</v>
      </c>
      <c r="E12" s="77" t="s">
        <v>374</v>
      </c>
      <c r="F12" s="185" t="e">
        <f>VLOOKUP($E12,Ambiental!$A$16:$E$51,3,FALSE())</f>
        <v>#N/A</v>
      </c>
      <c r="G12" s="185" t="e">
        <f>VLOOKUP($E12,Ambiental!$A$16:$E$51,5,FALSE())</f>
        <v>#N/A</v>
      </c>
      <c r="H12" s="77"/>
      <c r="I12" s="77"/>
      <c r="J12" s="77"/>
      <c r="K12" s="77"/>
      <c r="L12" s="77"/>
      <c r="M12" s="77"/>
      <c r="N12" s="77"/>
      <c r="O12" s="77"/>
      <c r="P12" s="77"/>
      <c r="Q12" s="77"/>
      <c r="R12" s="77"/>
      <c r="S12" s="77"/>
      <c r="T12" s="77"/>
      <c r="U12" s="77"/>
      <c r="V12" s="77"/>
      <c r="W12" s="77"/>
      <c r="X12" s="77"/>
      <c r="Y12" s="77"/>
      <c r="Z12" s="77"/>
    </row>
    <row r="13" spans="1:26" ht="12.75" customHeight="1" x14ac:dyDescent="0.2">
      <c r="A13" s="77" t="e">
        <f>Ambiental!#REF!</f>
        <v>#REF!</v>
      </c>
      <c r="B13" s="77">
        <f>FichaTécnica!$B$20:$G$20</f>
        <v>0</v>
      </c>
      <c r="C13" s="77" t="s">
        <v>373</v>
      </c>
      <c r="D13" s="77">
        <v>3</v>
      </c>
      <c r="E13" s="77" t="s">
        <v>374</v>
      </c>
      <c r="F13" s="185" t="e">
        <f>VLOOKUP($E13,Ambiental!$A$16:$E$51,3,FALSE())</f>
        <v>#N/A</v>
      </c>
      <c r="G13" s="185" t="e">
        <f>VLOOKUP($E13,Ambiental!$A$16:$E$51,5,FALSE())</f>
        <v>#N/A</v>
      </c>
      <c r="H13" s="77"/>
      <c r="I13" s="77"/>
      <c r="J13" s="77"/>
      <c r="K13" s="77"/>
      <c r="L13" s="77"/>
      <c r="M13" s="77"/>
      <c r="N13" s="77"/>
      <c r="O13" s="77"/>
      <c r="P13" s="77"/>
      <c r="Q13" s="77"/>
      <c r="R13" s="77"/>
      <c r="S13" s="77"/>
      <c r="T13" s="77"/>
      <c r="U13" s="77"/>
      <c r="V13" s="77"/>
      <c r="W13" s="77"/>
      <c r="X13" s="77"/>
      <c r="Y13" s="77"/>
      <c r="Z13" s="77"/>
    </row>
    <row r="14" spans="1:26" ht="12.75" customHeight="1" x14ac:dyDescent="0.2">
      <c r="A14" s="77" t="e">
        <f>Ambiental!#REF!</f>
        <v>#REF!</v>
      </c>
      <c r="B14" s="77">
        <f>FichaTécnica!$B$20:$G$20</f>
        <v>0</v>
      </c>
      <c r="C14" s="77" t="s">
        <v>373</v>
      </c>
      <c r="D14" s="77">
        <v>3</v>
      </c>
      <c r="E14" s="77" t="s">
        <v>374</v>
      </c>
      <c r="F14" s="185" t="e">
        <f>VLOOKUP($E14,Ambiental!$A$16:$E$51,3,FALSE())</f>
        <v>#N/A</v>
      </c>
      <c r="G14" s="185" t="e">
        <f>VLOOKUP($E14,Ambiental!$A$16:$E$51,5,FALSE())</f>
        <v>#N/A</v>
      </c>
      <c r="H14" s="77"/>
      <c r="I14" s="77"/>
      <c r="J14" s="77"/>
      <c r="K14" s="77"/>
      <c r="L14" s="77"/>
      <c r="M14" s="77"/>
      <c r="N14" s="77"/>
      <c r="O14" s="77"/>
      <c r="P14" s="77"/>
      <c r="Q14" s="77"/>
      <c r="R14" s="77"/>
      <c r="S14" s="77"/>
      <c r="T14" s="77"/>
      <c r="U14" s="77"/>
      <c r="V14" s="77"/>
      <c r="W14" s="77"/>
      <c r="X14" s="77"/>
      <c r="Y14" s="77"/>
      <c r="Z14" s="77"/>
    </row>
    <row r="15" spans="1:26" ht="12.75" customHeight="1" x14ac:dyDescent="0.2">
      <c r="A15" s="77" t="e">
        <f>Ambiental!#REF!</f>
        <v>#REF!</v>
      </c>
      <c r="B15" s="77">
        <f>FichaTécnica!$B$20:$G$20</f>
        <v>0</v>
      </c>
      <c r="C15" s="77" t="s">
        <v>373</v>
      </c>
      <c r="D15" s="77">
        <v>3</v>
      </c>
      <c r="E15" s="77" t="s">
        <v>374</v>
      </c>
      <c r="F15" s="185" t="e">
        <f>VLOOKUP($E15,Ambiental!$A$16:$E$51,3,FALSE())</f>
        <v>#N/A</v>
      </c>
      <c r="G15" s="185" t="e">
        <f>VLOOKUP($E15,Ambiental!$A$16:$E$51,5,FALSE())</f>
        <v>#N/A</v>
      </c>
      <c r="H15" s="185"/>
      <c r="I15" s="77"/>
      <c r="J15" s="77"/>
      <c r="K15" s="77"/>
      <c r="L15" s="77"/>
      <c r="M15" s="77"/>
      <c r="N15" s="77"/>
      <c r="O15" s="77"/>
      <c r="P15" s="77"/>
      <c r="Q15" s="77"/>
      <c r="R15" s="77"/>
      <c r="S15" s="77"/>
      <c r="T15" s="77"/>
      <c r="U15" s="77"/>
      <c r="V15" s="77"/>
      <c r="W15" s="77"/>
      <c r="X15" s="77"/>
      <c r="Y15" s="77"/>
      <c r="Z15" s="77"/>
    </row>
    <row r="16" spans="1:26" ht="12.75" customHeight="1" x14ac:dyDescent="0.2">
      <c r="A16" s="77" t="e">
        <f>Ambiental!#REF!</f>
        <v>#REF!</v>
      </c>
      <c r="B16" s="77">
        <f>FichaTécnica!$B$20:$G$20</f>
        <v>0</v>
      </c>
      <c r="C16" s="77" t="s">
        <v>373</v>
      </c>
      <c r="D16" s="77">
        <v>3</v>
      </c>
      <c r="E16" s="77" t="s">
        <v>374</v>
      </c>
      <c r="F16" s="185" t="e">
        <f>VLOOKUP($E16,Ambiental!$A$16:$E$51,3,FALSE())</f>
        <v>#N/A</v>
      </c>
      <c r="G16" s="185" t="e">
        <f>VLOOKUP($E16,Ambiental!$A$16:$E$51,5,FALSE())</f>
        <v>#N/A</v>
      </c>
      <c r="H16" s="185"/>
      <c r="I16" s="77"/>
      <c r="J16" s="77"/>
      <c r="K16" s="77"/>
      <c r="L16" s="77"/>
      <c r="M16" s="77"/>
      <c r="N16" s="77"/>
      <c r="O16" s="77"/>
      <c r="P16" s="77"/>
      <c r="Q16" s="77"/>
      <c r="R16" s="77"/>
      <c r="S16" s="77"/>
      <c r="T16" s="77"/>
      <c r="U16" s="77"/>
      <c r="V16" s="77"/>
      <c r="W16" s="77"/>
      <c r="X16" s="77"/>
      <c r="Y16" s="77"/>
      <c r="Z16" s="77"/>
    </row>
    <row r="17" spans="1:26" ht="12.75" customHeight="1" x14ac:dyDescent="0.2">
      <c r="A17" s="77" t="e">
        <f>Ambiental!#REF!</f>
        <v>#REF!</v>
      </c>
      <c r="B17" s="77">
        <f>FichaTécnica!$B$20:$G$20</f>
        <v>0</v>
      </c>
      <c r="C17" s="77" t="s">
        <v>373</v>
      </c>
      <c r="D17" s="77">
        <v>3</v>
      </c>
      <c r="E17" s="77" t="s">
        <v>374</v>
      </c>
      <c r="F17" s="185" t="e">
        <f>VLOOKUP($E17,Ambiental!$A$16:$E$51,3,FALSE())</f>
        <v>#N/A</v>
      </c>
      <c r="G17" s="185" t="e">
        <f>VLOOKUP($E17,Ambiental!$A$16:$E$51,5,FALSE())</f>
        <v>#N/A</v>
      </c>
      <c r="H17" s="185"/>
      <c r="I17" s="77"/>
      <c r="J17" s="77"/>
      <c r="K17" s="77"/>
      <c r="L17" s="77"/>
      <c r="M17" s="77"/>
      <c r="N17" s="77"/>
      <c r="O17" s="77"/>
      <c r="P17" s="77"/>
      <c r="Q17" s="77"/>
      <c r="R17" s="77"/>
      <c r="S17" s="77"/>
      <c r="T17" s="77"/>
      <c r="U17" s="77"/>
      <c r="V17" s="77"/>
      <c r="W17" s="77"/>
      <c r="X17" s="77"/>
      <c r="Y17" s="77"/>
      <c r="Z17" s="77"/>
    </row>
    <row r="18" spans="1:26" ht="12.75" customHeight="1" x14ac:dyDescent="0.2">
      <c r="A18" s="77" t="e">
        <f>Ambiental!#REF!</f>
        <v>#REF!</v>
      </c>
      <c r="B18" s="77">
        <f>FichaTécnica!$B$20:$G$20</f>
        <v>0</v>
      </c>
      <c r="C18" s="77" t="s">
        <v>373</v>
      </c>
      <c r="D18" s="77">
        <v>3</v>
      </c>
      <c r="E18" s="77" t="s">
        <v>374</v>
      </c>
      <c r="F18" s="185" t="e">
        <f>VLOOKUP($E18,Ambiental!$A$16:$E$51,3,FALSE())</f>
        <v>#N/A</v>
      </c>
      <c r="G18" s="185" t="e">
        <f>VLOOKUP($E18,Ambiental!$A$16:$E$51,5,FALSE())</f>
        <v>#N/A</v>
      </c>
      <c r="H18" s="185"/>
      <c r="I18" s="77"/>
      <c r="J18" s="77"/>
      <c r="K18" s="77"/>
      <c r="L18" s="77"/>
      <c r="M18" s="77"/>
      <c r="N18" s="77"/>
      <c r="O18" s="77"/>
      <c r="P18" s="77"/>
      <c r="Q18" s="77"/>
      <c r="R18" s="77"/>
      <c r="S18" s="77"/>
      <c r="T18" s="77"/>
      <c r="U18" s="77"/>
      <c r="V18" s="77"/>
      <c r="W18" s="77"/>
      <c r="X18" s="77"/>
      <c r="Y18" s="77"/>
      <c r="Z18" s="77"/>
    </row>
    <row r="19" spans="1:26" ht="12.75" customHeight="1" x14ac:dyDescent="0.2">
      <c r="A19" s="77" t="e">
        <f>Ambiental!#REF!</f>
        <v>#REF!</v>
      </c>
      <c r="B19" s="77">
        <f>FichaTécnica!$B$20:$G$20</f>
        <v>0</v>
      </c>
      <c r="C19" s="77" t="s">
        <v>373</v>
      </c>
      <c r="D19" s="77">
        <v>3</v>
      </c>
      <c r="E19" s="77" t="s">
        <v>374</v>
      </c>
      <c r="F19" s="185" t="e">
        <f>VLOOKUP($E19,Ambiental!$A$16:$E$51,3,FALSE())</f>
        <v>#N/A</v>
      </c>
      <c r="G19" s="185" t="e">
        <f>VLOOKUP($E19,Ambiental!$A$16:$E$51,5,FALSE())</f>
        <v>#N/A</v>
      </c>
      <c r="H19" s="185"/>
      <c r="I19" s="77"/>
      <c r="J19" s="77"/>
      <c r="K19" s="77"/>
      <c r="L19" s="77"/>
      <c r="M19" s="77"/>
      <c r="N19" s="77"/>
      <c r="O19" s="77"/>
      <c r="P19" s="77"/>
      <c r="Q19" s="77"/>
      <c r="R19" s="77"/>
      <c r="S19" s="77"/>
      <c r="T19" s="77"/>
      <c r="U19" s="77"/>
      <c r="V19" s="77"/>
      <c r="W19" s="77"/>
      <c r="X19" s="77"/>
      <c r="Y19" s="77"/>
      <c r="Z19" s="77"/>
    </row>
    <row r="20" spans="1:26" ht="12.75" customHeight="1" x14ac:dyDescent="0.2">
      <c r="A20" s="77" t="e">
        <f>Ambiental!#REF!</f>
        <v>#REF!</v>
      </c>
      <c r="B20" s="77">
        <f>FichaTécnica!$B$20:$G$20</f>
        <v>0</v>
      </c>
      <c r="C20" s="77" t="s">
        <v>373</v>
      </c>
      <c r="D20" s="77">
        <v>3</v>
      </c>
      <c r="E20" s="77" t="s">
        <v>374</v>
      </c>
      <c r="F20" s="185" t="e">
        <f>VLOOKUP($E20,Ambiental!$A$16:$E$51,3,FALSE())</f>
        <v>#N/A</v>
      </c>
      <c r="G20" s="185" t="e">
        <f>VLOOKUP($E20,Ambiental!$A$16:$E$51,5,FALSE())</f>
        <v>#N/A</v>
      </c>
      <c r="H20" s="185"/>
      <c r="I20" s="77"/>
      <c r="J20" s="77"/>
      <c r="K20" s="77"/>
      <c r="L20" s="77"/>
      <c r="M20" s="77"/>
      <c r="N20" s="77"/>
      <c r="O20" s="77"/>
      <c r="P20" s="77"/>
      <c r="Q20" s="77"/>
      <c r="R20" s="77"/>
      <c r="S20" s="77"/>
      <c r="T20" s="77"/>
      <c r="U20" s="77"/>
      <c r="V20" s="77"/>
      <c r="W20" s="77"/>
      <c r="X20" s="77"/>
      <c r="Y20" s="77"/>
      <c r="Z20" s="77"/>
    </row>
    <row r="21" spans="1:26" ht="12.75" customHeight="1" x14ac:dyDescent="0.2">
      <c r="A21" s="77" t="e">
        <f>Ambiental!#REF!</f>
        <v>#REF!</v>
      </c>
      <c r="B21" s="77">
        <f>FichaTécnica!$B$20:$G$20</f>
        <v>0</v>
      </c>
      <c r="C21" s="77" t="s">
        <v>373</v>
      </c>
      <c r="D21" s="77">
        <v>3</v>
      </c>
      <c r="E21" s="77" t="s">
        <v>374</v>
      </c>
      <c r="F21" s="185" t="e">
        <f>VLOOKUP($E21,Ambiental!$A$16:$E$51,3,FALSE())</f>
        <v>#N/A</v>
      </c>
      <c r="G21" s="185" t="e">
        <f>VLOOKUP($E21,Ambiental!$A$16:$E$51,5,FALSE())</f>
        <v>#N/A</v>
      </c>
      <c r="H21" s="185"/>
      <c r="I21" s="77"/>
      <c r="J21" s="77"/>
      <c r="K21" s="77"/>
      <c r="L21" s="77"/>
      <c r="M21" s="77"/>
      <c r="N21" s="77"/>
      <c r="O21" s="77"/>
      <c r="P21" s="77"/>
      <c r="Q21" s="77"/>
      <c r="R21" s="77"/>
      <c r="S21" s="77"/>
      <c r="T21" s="77"/>
      <c r="U21" s="77"/>
      <c r="V21" s="77"/>
      <c r="W21" s="77"/>
      <c r="X21" s="77"/>
      <c r="Y21" s="77"/>
      <c r="Z21" s="77"/>
    </row>
    <row r="22" spans="1:26" ht="12.75" customHeight="1" x14ac:dyDescent="0.2">
      <c r="A22" s="77" t="e">
        <f>Ambiental!#REF!</f>
        <v>#REF!</v>
      </c>
      <c r="B22" s="77">
        <f>FichaTécnica!$B$20:$G$20</f>
        <v>0</v>
      </c>
      <c r="C22" s="77" t="s">
        <v>373</v>
      </c>
      <c r="D22" s="77">
        <v>3</v>
      </c>
      <c r="E22" s="77" t="s">
        <v>374</v>
      </c>
      <c r="F22" s="185" t="e">
        <f>VLOOKUP($E22,Ambiental!$A$16:$E$51,3,FALSE())</f>
        <v>#N/A</v>
      </c>
      <c r="G22" s="185" t="e">
        <f>VLOOKUP($E22,Ambiental!$A$16:$E$51,5,FALSE())</f>
        <v>#N/A</v>
      </c>
      <c r="H22" s="185"/>
      <c r="I22" s="77"/>
      <c r="J22" s="77"/>
      <c r="K22" s="77"/>
      <c r="L22" s="77"/>
      <c r="M22" s="77"/>
      <c r="N22" s="77"/>
      <c r="O22" s="77"/>
      <c r="P22" s="77"/>
      <c r="Q22" s="77"/>
      <c r="R22" s="77"/>
      <c r="S22" s="77"/>
      <c r="T22" s="77"/>
      <c r="U22" s="77"/>
      <c r="V22" s="77"/>
      <c r="W22" s="77"/>
      <c r="X22" s="77"/>
      <c r="Y22" s="77"/>
      <c r="Z22" s="77"/>
    </row>
    <row r="23" spans="1:26" ht="12.75" customHeight="1" x14ac:dyDescent="0.2">
      <c r="A23" s="77" t="e">
        <f>Ambiental!#REF!</f>
        <v>#REF!</v>
      </c>
      <c r="B23" s="77">
        <f>FichaTécnica!$B$20:$G$20</f>
        <v>0</v>
      </c>
      <c r="C23" s="77" t="s">
        <v>373</v>
      </c>
      <c r="D23" s="77">
        <v>3</v>
      </c>
      <c r="E23" s="77" t="s">
        <v>374</v>
      </c>
      <c r="F23" s="185" t="e">
        <f>VLOOKUP($E23,Ambiental!$A$16:$E$51,3,FALSE())</f>
        <v>#N/A</v>
      </c>
      <c r="G23" s="185" t="e">
        <f>VLOOKUP($E23,Ambiental!$A$16:$E$51,5,FALSE())</f>
        <v>#N/A</v>
      </c>
      <c r="H23" s="185"/>
      <c r="I23" s="77"/>
      <c r="J23" s="77"/>
      <c r="K23" s="77"/>
      <c r="L23" s="77"/>
      <c r="M23" s="77"/>
      <c r="N23" s="77"/>
      <c r="O23" s="77"/>
      <c r="P23" s="77"/>
      <c r="Q23" s="77"/>
      <c r="R23" s="77"/>
      <c r="S23" s="77"/>
      <c r="T23" s="77"/>
      <c r="U23" s="77"/>
      <c r="V23" s="77"/>
      <c r="W23" s="77"/>
      <c r="X23" s="77"/>
      <c r="Y23" s="77"/>
      <c r="Z23" s="77"/>
    </row>
    <row r="24" spans="1:26" ht="12.75" customHeight="1" x14ac:dyDescent="0.2">
      <c r="A24" s="77" t="e">
        <f>Ambiental!#REF!</f>
        <v>#REF!</v>
      </c>
      <c r="B24" s="77">
        <f>FichaTécnica!$B$20:$G$20</f>
        <v>0</v>
      </c>
      <c r="C24" s="77" t="s">
        <v>373</v>
      </c>
      <c r="D24" s="77">
        <v>3</v>
      </c>
      <c r="E24" s="77" t="s">
        <v>374</v>
      </c>
      <c r="F24" s="185" t="e">
        <f>VLOOKUP($E24,Ambiental!$A$16:$E$51,3,FALSE())</f>
        <v>#N/A</v>
      </c>
      <c r="G24" s="185" t="e">
        <f>VLOOKUP($E24,Ambiental!$A$16:$E$51,5,FALSE())</f>
        <v>#N/A</v>
      </c>
      <c r="H24" s="186"/>
      <c r="I24" s="77"/>
      <c r="J24" s="77"/>
      <c r="K24" s="77"/>
      <c r="L24" s="77"/>
      <c r="M24" s="77"/>
      <c r="N24" s="77"/>
      <c r="O24" s="77"/>
      <c r="P24" s="77"/>
      <c r="Q24" s="77"/>
      <c r="R24" s="77"/>
      <c r="S24" s="77"/>
      <c r="T24" s="77"/>
      <c r="U24" s="77"/>
      <c r="V24" s="77"/>
      <c r="W24" s="77"/>
      <c r="X24" s="77"/>
      <c r="Y24" s="77"/>
      <c r="Z24" s="77"/>
    </row>
    <row r="25" spans="1:26" ht="12.75" customHeight="1" x14ac:dyDescent="0.2">
      <c r="A25" s="77" t="e">
        <f>Ambiental!#REF!</f>
        <v>#REF!</v>
      </c>
      <c r="B25" s="77">
        <f>FichaTécnica!$B$20:$G$20</f>
        <v>0</v>
      </c>
      <c r="C25" s="77" t="s">
        <v>373</v>
      </c>
      <c r="D25" s="77">
        <v>3</v>
      </c>
      <c r="E25" s="77" t="s">
        <v>374</v>
      </c>
      <c r="F25" s="185" t="e">
        <f>VLOOKUP($E25,Ambiental!$A$16:$E$51,3,FALSE())</f>
        <v>#N/A</v>
      </c>
      <c r="G25" s="185" t="e">
        <f>VLOOKUP($E25,Ambiental!$A$16:$E$51,5,FALSE())</f>
        <v>#N/A</v>
      </c>
      <c r="H25" s="186"/>
      <c r="I25" s="77"/>
      <c r="J25" s="77"/>
      <c r="K25" s="77"/>
      <c r="L25" s="77"/>
      <c r="M25" s="77"/>
      <c r="N25" s="77"/>
      <c r="O25" s="77"/>
      <c r="P25" s="77"/>
      <c r="Q25" s="77"/>
      <c r="R25" s="77"/>
      <c r="S25" s="77"/>
      <c r="T25" s="77"/>
      <c r="U25" s="77"/>
      <c r="V25" s="77"/>
      <c r="W25" s="77"/>
      <c r="X25" s="77"/>
      <c r="Y25" s="77"/>
      <c r="Z25" s="77"/>
    </row>
    <row r="26" spans="1:26" ht="12.75" customHeight="1" x14ac:dyDescent="0.2">
      <c r="A26" s="77" t="e">
        <f>Ambiental!#REF!</f>
        <v>#REF!</v>
      </c>
      <c r="B26" s="77">
        <f>FichaTécnica!$B$20:$G$20</f>
        <v>0</v>
      </c>
      <c r="C26" s="77" t="s">
        <v>373</v>
      </c>
      <c r="D26" s="77">
        <v>3</v>
      </c>
      <c r="E26" s="77" t="s">
        <v>374</v>
      </c>
      <c r="F26" s="185" t="e">
        <f>VLOOKUP($E26,Ambiental!$A$16:$E$51,3,FALSE())</f>
        <v>#N/A</v>
      </c>
      <c r="G26" s="185" t="e">
        <f>VLOOKUP($E26,Ambiental!$A$16:$E$51,5,FALSE())</f>
        <v>#N/A</v>
      </c>
      <c r="H26" s="185"/>
      <c r="I26" s="77"/>
      <c r="J26" s="77"/>
      <c r="K26" s="77"/>
      <c r="L26" s="77"/>
      <c r="M26" s="77"/>
      <c r="N26" s="77"/>
      <c r="O26" s="77"/>
      <c r="P26" s="77"/>
      <c r="Q26" s="77"/>
      <c r="R26" s="77"/>
      <c r="S26" s="77"/>
      <c r="T26" s="77"/>
      <c r="U26" s="77"/>
      <c r="V26" s="77"/>
      <c r="W26" s="77"/>
      <c r="X26" s="77"/>
      <c r="Y26" s="77"/>
      <c r="Z26" s="77"/>
    </row>
    <row r="27" spans="1:26" ht="12.75" customHeight="1" x14ac:dyDescent="0.2">
      <c r="A27" s="77" t="e">
        <f>Ambiental!#REF!</f>
        <v>#REF!</v>
      </c>
      <c r="B27" s="77">
        <f>FichaTécnica!$B$20:$G$20</f>
        <v>0</v>
      </c>
      <c r="C27" s="77" t="s">
        <v>373</v>
      </c>
      <c r="D27" s="77">
        <v>3</v>
      </c>
      <c r="E27" s="77" t="s">
        <v>374</v>
      </c>
      <c r="F27" s="185" t="e">
        <f>VLOOKUP($E27,Ambiental!$A$16:$E$51,3,FALSE())</f>
        <v>#N/A</v>
      </c>
      <c r="G27" s="185" t="e">
        <f>VLOOKUP($E27,Ambiental!$A$16:$E$51,5,FALSE())</f>
        <v>#N/A</v>
      </c>
      <c r="H27" s="185"/>
      <c r="I27" s="77"/>
      <c r="J27" s="77"/>
      <c r="K27" s="77"/>
      <c r="L27" s="77"/>
      <c r="M27" s="77"/>
      <c r="N27" s="77"/>
      <c r="O27" s="77"/>
      <c r="P27" s="77"/>
      <c r="Q27" s="77"/>
      <c r="R27" s="77"/>
      <c r="S27" s="77"/>
      <c r="T27" s="77"/>
      <c r="U27" s="77"/>
      <c r="V27" s="77"/>
      <c r="W27" s="77"/>
      <c r="X27" s="77"/>
      <c r="Y27" s="77"/>
      <c r="Z27" s="77"/>
    </row>
    <row r="28" spans="1:26" ht="12.75" customHeight="1" x14ac:dyDescent="0.2">
      <c r="A28" s="77" t="e">
        <f>Ambiental!#REF!</f>
        <v>#REF!</v>
      </c>
      <c r="B28" s="77">
        <f>FichaTécnica!$B$20:$G$20</f>
        <v>0</v>
      </c>
      <c r="C28" s="77" t="s">
        <v>373</v>
      </c>
      <c r="D28" s="77">
        <v>3</v>
      </c>
      <c r="E28" s="77" t="s">
        <v>374</v>
      </c>
      <c r="F28" s="185" t="e">
        <f>VLOOKUP($E28,Ambiental!$A$16:$E$51,3,FALSE())</f>
        <v>#N/A</v>
      </c>
      <c r="G28" s="185" t="e">
        <f>VLOOKUP($E28,Ambiental!$A$16:$E$51,5,FALSE())</f>
        <v>#N/A</v>
      </c>
      <c r="H28" s="77"/>
      <c r="I28" s="77"/>
      <c r="J28" s="77"/>
      <c r="K28" s="77"/>
      <c r="L28" s="77"/>
      <c r="M28" s="77"/>
      <c r="N28" s="77"/>
      <c r="O28" s="77"/>
      <c r="P28" s="77"/>
      <c r="Q28" s="77"/>
      <c r="R28" s="77"/>
      <c r="S28" s="77"/>
      <c r="T28" s="77"/>
      <c r="U28" s="77"/>
      <c r="V28" s="77"/>
      <c r="W28" s="77"/>
      <c r="X28" s="77"/>
      <c r="Y28" s="77"/>
      <c r="Z28" s="77"/>
    </row>
    <row r="29" spans="1:26" ht="12.75" customHeight="1" x14ac:dyDescent="0.2">
      <c r="A29" s="77" t="e">
        <f>Ambiental!#REF!</f>
        <v>#REF!</v>
      </c>
      <c r="B29" s="77">
        <f>FichaTécnica!$B$20:$G$20</f>
        <v>0</v>
      </c>
      <c r="C29" s="77" t="s">
        <v>373</v>
      </c>
      <c r="D29" s="77">
        <v>3</v>
      </c>
      <c r="E29" s="77" t="s">
        <v>374</v>
      </c>
      <c r="F29" s="185" t="e">
        <f>VLOOKUP($E29,Ambiental!$A$16:$E$51,3,FALSE())</f>
        <v>#N/A</v>
      </c>
      <c r="G29" s="185" t="e">
        <f>VLOOKUP($E29,Ambiental!$A$16:$E$51,5,FALSE())</f>
        <v>#N/A</v>
      </c>
      <c r="H29" s="77"/>
      <c r="I29" s="77"/>
      <c r="J29" s="77"/>
      <c r="K29" s="77"/>
      <c r="L29" s="77"/>
      <c r="M29" s="77"/>
      <c r="N29" s="77"/>
      <c r="O29" s="77"/>
      <c r="P29" s="77"/>
      <c r="Q29" s="77"/>
      <c r="R29" s="77"/>
      <c r="S29" s="77"/>
      <c r="T29" s="77"/>
      <c r="U29" s="77"/>
      <c r="V29" s="77"/>
      <c r="W29" s="77"/>
      <c r="X29" s="77"/>
      <c r="Y29" s="77"/>
      <c r="Z29" s="77"/>
    </row>
    <row r="30" spans="1:26" ht="12.75" customHeight="1" x14ac:dyDescent="0.2">
      <c r="A30" s="77" t="e">
        <f>Ambiental!#REF!</f>
        <v>#REF!</v>
      </c>
      <c r="B30" s="77">
        <f>FichaTécnica!$B$20:$G$20</f>
        <v>0</v>
      </c>
      <c r="C30" s="77" t="s">
        <v>373</v>
      </c>
      <c r="D30" s="77">
        <v>3</v>
      </c>
      <c r="E30" s="77" t="s">
        <v>374</v>
      </c>
      <c r="F30" s="185" t="e">
        <f>VLOOKUP($E30,Ambiental!$A$16:$E$51,3,FALSE())</f>
        <v>#N/A</v>
      </c>
      <c r="G30" s="185" t="e">
        <f>VLOOKUP($E30,Ambiental!$A$16:$E$51,5,FALSE())</f>
        <v>#N/A</v>
      </c>
      <c r="H30" s="77"/>
      <c r="I30" s="77"/>
      <c r="J30" s="77"/>
      <c r="K30" s="77"/>
      <c r="L30" s="77"/>
      <c r="M30" s="77"/>
      <c r="N30" s="77"/>
      <c r="O30" s="77"/>
      <c r="P30" s="77"/>
      <c r="Q30" s="77"/>
      <c r="R30" s="77"/>
      <c r="S30" s="77"/>
      <c r="T30" s="77"/>
      <c r="U30" s="77"/>
      <c r="V30" s="77"/>
      <c r="W30" s="77"/>
      <c r="X30" s="77"/>
      <c r="Y30" s="77"/>
      <c r="Z30" s="77"/>
    </row>
    <row r="31" spans="1:26" ht="12.75" customHeight="1" x14ac:dyDescent="0.2">
      <c r="A31" s="77" t="e">
        <f>Ambiental!#REF!</f>
        <v>#REF!</v>
      </c>
      <c r="B31" s="77">
        <f>FichaTécnica!$B$20:$G$20</f>
        <v>0</v>
      </c>
      <c r="C31" s="77" t="s">
        <v>373</v>
      </c>
      <c r="D31" s="77">
        <v>3</v>
      </c>
      <c r="E31" s="77" t="s">
        <v>374</v>
      </c>
      <c r="F31" s="185" t="e">
        <f>VLOOKUP($E31,Ambiental!$A$16:$E$51,3,FALSE())</f>
        <v>#N/A</v>
      </c>
      <c r="G31" s="185" t="e">
        <f>VLOOKUP($E31,Ambiental!$A$16:$E$51,5,FALSE())</f>
        <v>#N/A</v>
      </c>
      <c r="H31" s="77"/>
      <c r="I31" s="77"/>
      <c r="J31" s="77"/>
      <c r="K31" s="77"/>
      <c r="L31" s="77"/>
      <c r="M31" s="77"/>
      <c r="N31" s="77"/>
      <c r="O31" s="77"/>
      <c r="P31" s="77"/>
      <c r="Q31" s="77"/>
      <c r="R31" s="77"/>
      <c r="S31" s="77"/>
      <c r="T31" s="77"/>
      <c r="U31" s="77"/>
      <c r="V31" s="77"/>
      <c r="W31" s="77"/>
      <c r="X31" s="77"/>
      <c r="Y31" s="77"/>
      <c r="Z31" s="77"/>
    </row>
    <row r="32" spans="1:26" ht="12.75" customHeight="1" x14ac:dyDescent="0.2">
      <c r="A32" s="77" t="e">
        <f>Ambiental!#REF!</f>
        <v>#REF!</v>
      </c>
      <c r="B32" s="77">
        <f>FichaTécnica!$B$20:$G$20</f>
        <v>0</v>
      </c>
      <c r="C32" s="77" t="s">
        <v>373</v>
      </c>
      <c r="D32" s="77">
        <v>3</v>
      </c>
      <c r="E32" s="77" t="s">
        <v>374</v>
      </c>
      <c r="F32" s="185" t="e">
        <f>VLOOKUP($E32,Ambiental!$A$16:$E$51,3,FALSE())</f>
        <v>#N/A</v>
      </c>
      <c r="G32" s="185" t="e">
        <f>VLOOKUP($E32,Ambiental!$A$16:$E$51,5,FALSE())</f>
        <v>#N/A</v>
      </c>
      <c r="H32" s="77"/>
      <c r="I32" s="77"/>
      <c r="J32" s="77"/>
      <c r="K32" s="77"/>
      <c r="L32" s="77"/>
      <c r="M32" s="77"/>
      <c r="N32" s="77"/>
      <c r="O32" s="77"/>
      <c r="P32" s="77"/>
      <c r="Q32" s="77"/>
      <c r="R32" s="77"/>
      <c r="S32" s="77"/>
      <c r="T32" s="77"/>
      <c r="U32" s="77"/>
      <c r="V32" s="77"/>
      <c r="W32" s="77"/>
      <c r="X32" s="77"/>
      <c r="Y32" s="77"/>
      <c r="Z32" s="77"/>
    </row>
    <row r="33" spans="1:26" ht="12.75" customHeight="1" x14ac:dyDescent="0.2">
      <c r="A33" s="77" t="e">
        <f>Ambiental!#REF!</f>
        <v>#REF!</v>
      </c>
      <c r="B33" s="77">
        <f>FichaTécnica!$B$20:$G$20</f>
        <v>0</v>
      </c>
      <c r="C33" s="77" t="s">
        <v>373</v>
      </c>
      <c r="D33" s="77">
        <v>3</v>
      </c>
      <c r="E33" s="77" t="s">
        <v>374</v>
      </c>
      <c r="F33" s="185" t="e">
        <f>VLOOKUP($E33,Ambiental!$A$16:$E$51,3,FALSE())</f>
        <v>#N/A</v>
      </c>
      <c r="G33" s="185" t="e">
        <f>VLOOKUP($E33,Ambiental!$A$16:$E$51,5,FALSE())</f>
        <v>#N/A</v>
      </c>
      <c r="H33" s="77"/>
      <c r="I33" s="77"/>
      <c r="J33" s="77"/>
      <c r="K33" s="77"/>
      <c r="L33" s="77"/>
      <c r="M33" s="77"/>
      <c r="N33" s="77"/>
      <c r="O33" s="77"/>
      <c r="P33" s="77"/>
      <c r="Q33" s="77"/>
      <c r="R33" s="77"/>
      <c r="S33" s="77"/>
      <c r="T33" s="77"/>
      <c r="U33" s="77"/>
      <c r="V33" s="77"/>
      <c r="W33" s="77"/>
      <c r="X33" s="77"/>
      <c r="Y33" s="77"/>
      <c r="Z33" s="77"/>
    </row>
    <row r="34" spans="1:26" ht="12.75" customHeight="1" x14ac:dyDescent="0.2">
      <c r="A34" s="77" t="e">
        <f>Ambiental!#REF!</f>
        <v>#REF!</v>
      </c>
      <c r="B34" s="77">
        <f>FichaTécnica!$B$20:$G$20</f>
        <v>0</v>
      </c>
      <c r="C34" s="77" t="s">
        <v>373</v>
      </c>
      <c r="D34" s="77">
        <v>3</v>
      </c>
      <c r="E34" s="77" t="s">
        <v>374</v>
      </c>
      <c r="F34" s="185" t="e">
        <f>VLOOKUP($E34,Ambiental!$A$16:$E$51,3,FALSE())</f>
        <v>#N/A</v>
      </c>
      <c r="G34" s="185" t="e">
        <f>VLOOKUP($E34,Ambiental!$A$16:$E$51,5,FALSE())</f>
        <v>#N/A</v>
      </c>
      <c r="H34" s="77"/>
      <c r="I34" s="77"/>
      <c r="J34" s="77"/>
      <c r="K34" s="77"/>
      <c r="L34" s="77"/>
      <c r="M34" s="77"/>
      <c r="N34" s="77"/>
      <c r="O34" s="77"/>
      <c r="P34" s="77"/>
      <c r="Q34" s="77"/>
      <c r="R34" s="77"/>
      <c r="S34" s="77"/>
      <c r="T34" s="77"/>
      <c r="U34" s="77"/>
      <c r="V34" s="77"/>
      <c r="W34" s="77"/>
      <c r="X34" s="77"/>
      <c r="Y34" s="77"/>
      <c r="Z34" s="77"/>
    </row>
    <row r="35" spans="1:26" ht="12.75" customHeight="1" x14ac:dyDescent="0.2">
      <c r="A35" s="77" t="e">
        <f>Ambiental!#REF!</f>
        <v>#REF!</v>
      </c>
      <c r="B35" s="77">
        <f>FichaTécnica!$B$20:$G$20</f>
        <v>0</v>
      </c>
      <c r="C35" s="77" t="s">
        <v>373</v>
      </c>
      <c r="D35" s="77">
        <v>3</v>
      </c>
      <c r="E35" s="77" t="s">
        <v>374</v>
      </c>
      <c r="F35" s="185" t="e">
        <f>VLOOKUP($E35,Ambiental!$A$16:$E$51,3,FALSE())</f>
        <v>#N/A</v>
      </c>
      <c r="G35" s="185" t="e">
        <f>VLOOKUP($E35,Ambiental!$A$16:$E$51,5,FALSE())</f>
        <v>#N/A</v>
      </c>
      <c r="H35" s="77"/>
      <c r="I35" s="77"/>
      <c r="J35" s="77"/>
      <c r="K35" s="77"/>
      <c r="L35" s="77"/>
      <c r="M35" s="77"/>
      <c r="N35" s="77"/>
      <c r="O35" s="77"/>
      <c r="P35" s="77"/>
      <c r="Q35" s="77"/>
      <c r="R35" s="77"/>
      <c r="S35" s="77"/>
      <c r="T35" s="77"/>
      <c r="U35" s="77"/>
      <c r="V35" s="77"/>
      <c r="W35" s="77"/>
      <c r="X35" s="77"/>
      <c r="Y35" s="77"/>
      <c r="Z35" s="77"/>
    </row>
    <row r="36" spans="1:26" ht="12.75" customHeight="1" x14ac:dyDescent="0.2">
      <c r="A36" s="77" t="e">
        <f>Ambiental!#REF!</f>
        <v>#REF!</v>
      </c>
      <c r="B36" s="77">
        <f>FichaTécnica!$B$20:$G$20</f>
        <v>0</v>
      </c>
      <c r="C36" s="77" t="s">
        <v>373</v>
      </c>
      <c r="D36" s="77">
        <v>3</v>
      </c>
      <c r="E36" s="77" t="s">
        <v>374</v>
      </c>
      <c r="F36" s="185" t="e">
        <f>VLOOKUP($E36,Ambiental!$A$16:$E$51,3,FALSE())</f>
        <v>#N/A</v>
      </c>
      <c r="G36" s="185" t="e">
        <f>VLOOKUP($E36,Ambiental!$A$16:$E$51,5,FALSE())</f>
        <v>#N/A</v>
      </c>
      <c r="H36" s="77"/>
      <c r="I36" s="77"/>
      <c r="J36" s="77"/>
      <c r="K36" s="77"/>
      <c r="L36" s="77"/>
      <c r="M36" s="77"/>
      <c r="N36" s="77"/>
      <c r="O36" s="77"/>
      <c r="P36" s="77"/>
      <c r="Q36" s="77"/>
      <c r="R36" s="77"/>
      <c r="S36" s="77"/>
      <c r="T36" s="77"/>
      <c r="U36" s="77"/>
      <c r="V36" s="77"/>
      <c r="W36" s="77"/>
      <c r="X36" s="77"/>
      <c r="Y36" s="77"/>
      <c r="Z36" s="77"/>
    </row>
    <row r="37" spans="1:26" ht="12.75" customHeight="1" x14ac:dyDescent="0.2">
      <c r="A37" s="77" t="e">
        <f>Ambiental!#REF!</f>
        <v>#REF!</v>
      </c>
      <c r="B37" s="77">
        <f>FichaTécnica!$B$20:$G$20</f>
        <v>0</v>
      </c>
      <c r="C37" s="77" t="s">
        <v>373</v>
      </c>
      <c r="D37" s="77">
        <v>3</v>
      </c>
      <c r="E37" s="77" t="s">
        <v>374</v>
      </c>
      <c r="F37" s="185" t="e">
        <f>VLOOKUP($E37,Ambiental!$A$16:$E$51,3,FALSE())</f>
        <v>#N/A</v>
      </c>
      <c r="G37" s="185" t="e">
        <f>VLOOKUP($E37,Ambiental!$A$16:$E$51,5,FALSE())</f>
        <v>#N/A</v>
      </c>
      <c r="H37" s="77"/>
      <c r="I37" s="77"/>
      <c r="J37" s="77"/>
      <c r="K37" s="77"/>
      <c r="L37" s="77"/>
      <c r="M37" s="77"/>
      <c r="N37" s="77"/>
      <c r="O37" s="77"/>
      <c r="P37" s="77"/>
      <c r="Q37" s="77"/>
      <c r="R37" s="77"/>
      <c r="S37" s="77"/>
      <c r="T37" s="77"/>
      <c r="U37" s="77"/>
      <c r="V37" s="77"/>
      <c r="W37" s="77"/>
      <c r="X37" s="77"/>
      <c r="Y37" s="77"/>
      <c r="Z37" s="77"/>
    </row>
    <row r="38" spans="1:26" ht="12.75" customHeight="1" x14ac:dyDescent="0.2">
      <c r="A38" s="77" t="e">
        <f>Ambiental!#REF!</f>
        <v>#REF!</v>
      </c>
      <c r="B38" s="77">
        <f>FichaTécnica!$B$20:$G$20</f>
        <v>0</v>
      </c>
      <c r="C38" s="77" t="s">
        <v>373</v>
      </c>
      <c r="D38" s="77">
        <v>3</v>
      </c>
      <c r="E38" s="77" t="s">
        <v>374</v>
      </c>
      <c r="F38" s="185" t="e">
        <f>VLOOKUP($E38,Ambiental!$A$16:$E$51,3,FALSE())</f>
        <v>#N/A</v>
      </c>
      <c r="G38" s="185" t="e">
        <f>VLOOKUP($E38,Ambiental!$A$16:$E$51,5,FALSE())</f>
        <v>#N/A</v>
      </c>
      <c r="H38" s="77"/>
      <c r="I38" s="77"/>
      <c r="J38" s="77"/>
      <c r="K38" s="77"/>
      <c r="L38" s="77"/>
      <c r="M38" s="77"/>
      <c r="N38" s="77"/>
      <c r="O38" s="77"/>
      <c r="P38" s="77"/>
      <c r="Q38" s="77"/>
      <c r="R38" s="77"/>
      <c r="S38" s="77"/>
      <c r="T38" s="77"/>
      <c r="U38" s="77"/>
      <c r="V38" s="77"/>
      <c r="W38" s="77"/>
      <c r="X38" s="77"/>
      <c r="Y38" s="77"/>
      <c r="Z38" s="77"/>
    </row>
    <row r="39" spans="1:26" ht="12.75" customHeight="1" x14ac:dyDescent="0.2">
      <c r="A39" s="77" t="e">
        <f>Ambiental!#REF!</f>
        <v>#REF!</v>
      </c>
      <c r="B39" s="77">
        <f>FichaTécnica!$B$20:$G$20</f>
        <v>0</v>
      </c>
      <c r="C39" s="77" t="s">
        <v>373</v>
      </c>
      <c r="D39" s="77">
        <v>3</v>
      </c>
      <c r="E39" s="77" t="s">
        <v>374</v>
      </c>
      <c r="F39" s="185" t="e">
        <f>VLOOKUP($E39,Ambiental!$A$16:$E$51,3,FALSE())</f>
        <v>#N/A</v>
      </c>
      <c r="G39" s="185" t="e">
        <f>VLOOKUP($E39,Ambiental!$A$16:$E$51,5,FALSE())</f>
        <v>#N/A</v>
      </c>
      <c r="H39" s="77"/>
      <c r="I39" s="77"/>
      <c r="J39" s="77"/>
      <c r="K39" s="77"/>
      <c r="L39" s="77"/>
      <c r="M39" s="77"/>
      <c r="N39" s="77"/>
      <c r="O39" s="77"/>
      <c r="P39" s="77"/>
      <c r="Q39" s="77"/>
      <c r="R39" s="77"/>
      <c r="S39" s="77"/>
      <c r="T39" s="77"/>
      <c r="U39" s="77"/>
      <c r="V39" s="77"/>
      <c r="W39" s="77"/>
      <c r="X39" s="77"/>
      <c r="Y39" s="77"/>
      <c r="Z39" s="77"/>
    </row>
    <row r="40" spans="1:26" ht="12.75" customHeight="1" x14ac:dyDescent="0.2">
      <c r="A40" s="77" t="e">
        <f>Ambiental!#REF!</f>
        <v>#REF!</v>
      </c>
      <c r="B40" s="77">
        <f>FichaTécnica!$B$20:$G$20</f>
        <v>0</v>
      </c>
      <c r="C40" s="77" t="s">
        <v>373</v>
      </c>
      <c r="D40" s="77">
        <v>3</v>
      </c>
      <c r="E40" s="77" t="s">
        <v>374</v>
      </c>
      <c r="F40" s="185" t="e">
        <f>VLOOKUP($E40,Ambiental!$A$16:$E$51,3,FALSE())</f>
        <v>#N/A</v>
      </c>
      <c r="G40" s="185" t="e">
        <f>VLOOKUP($E40,Ambiental!$A$16:$E$51,5,FALSE())</f>
        <v>#N/A</v>
      </c>
      <c r="H40" s="77"/>
      <c r="I40" s="77"/>
      <c r="J40" s="77"/>
      <c r="K40" s="77"/>
      <c r="L40" s="77"/>
      <c r="M40" s="77"/>
      <c r="N40" s="77"/>
      <c r="O40" s="77"/>
      <c r="P40" s="77"/>
      <c r="Q40" s="77"/>
      <c r="R40" s="77"/>
      <c r="S40" s="77"/>
      <c r="T40" s="77"/>
      <c r="U40" s="77"/>
      <c r="V40" s="77"/>
      <c r="W40" s="77"/>
      <c r="X40" s="77"/>
      <c r="Y40" s="77"/>
      <c r="Z40" s="77"/>
    </row>
    <row r="41" spans="1:26" ht="12.75" customHeight="1" x14ac:dyDescent="0.2">
      <c r="A41" s="77" t="e">
        <f>Ambiental!#REF!</f>
        <v>#REF!</v>
      </c>
      <c r="B41" s="77">
        <f>FichaTécnica!$B$20:$G$20</f>
        <v>0</v>
      </c>
      <c r="C41" s="77" t="s">
        <v>373</v>
      </c>
      <c r="D41" s="77">
        <v>3</v>
      </c>
      <c r="E41" s="77" t="s">
        <v>374</v>
      </c>
      <c r="F41" s="185" t="e">
        <f>VLOOKUP($E41,Ambiental!$A$16:$E$51,3,FALSE())</f>
        <v>#N/A</v>
      </c>
      <c r="G41" s="185" t="e">
        <f>VLOOKUP($E41,Ambiental!$A$16:$E$51,5,FALSE())</f>
        <v>#N/A</v>
      </c>
      <c r="H41" s="77"/>
      <c r="I41" s="77"/>
      <c r="J41" s="77"/>
      <c r="K41" s="77"/>
      <c r="L41" s="77"/>
      <c r="M41" s="77"/>
      <c r="N41" s="77"/>
      <c r="O41" s="77"/>
      <c r="P41" s="77"/>
      <c r="Q41" s="77"/>
      <c r="R41" s="77"/>
      <c r="S41" s="77"/>
      <c r="T41" s="77"/>
      <c r="U41" s="77"/>
      <c r="V41" s="77"/>
      <c r="W41" s="77"/>
      <c r="X41" s="77"/>
      <c r="Y41" s="77"/>
      <c r="Z41" s="77"/>
    </row>
    <row r="42" spans="1:26" ht="12.75" customHeight="1" x14ac:dyDescent="0.2">
      <c r="A42" s="77" t="e">
        <f>Ambiental!#REF!</f>
        <v>#REF!</v>
      </c>
      <c r="B42" s="77">
        <f>FichaTécnica!$B$20:$G$20</f>
        <v>0</v>
      </c>
      <c r="C42" s="77" t="s">
        <v>373</v>
      </c>
      <c r="D42" s="77">
        <v>3</v>
      </c>
      <c r="E42" s="77" t="s">
        <v>374</v>
      </c>
      <c r="F42" s="185" t="e">
        <f>VLOOKUP($E42,Ambiental!$A$16:$E$51,3,FALSE())</f>
        <v>#N/A</v>
      </c>
      <c r="G42" s="185" t="e">
        <f>VLOOKUP($E42,Ambiental!$A$16:$E$51,5,FALSE())</f>
        <v>#N/A</v>
      </c>
      <c r="H42" s="77"/>
      <c r="I42" s="77"/>
      <c r="J42" s="77"/>
      <c r="K42" s="77"/>
      <c r="L42" s="77"/>
      <c r="M42" s="77"/>
      <c r="N42" s="77"/>
      <c r="O42" s="77"/>
      <c r="P42" s="77"/>
      <c r="Q42" s="77"/>
      <c r="R42" s="77"/>
      <c r="S42" s="77"/>
      <c r="T42" s="77"/>
      <c r="U42" s="77"/>
      <c r="V42" s="77"/>
      <c r="W42" s="77"/>
      <c r="X42" s="77"/>
      <c r="Y42" s="77"/>
      <c r="Z42" s="77"/>
    </row>
    <row r="43" spans="1:26" ht="12.75" customHeight="1" x14ac:dyDescent="0.2">
      <c r="A43" s="77" t="e">
        <f>Ambiental!#REF!</f>
        <v>#REF!</v>
      </c>
      <c r="B43" s="77">
        <f>FichaTécnica!$B$20:$G$20</f>
        <v>0</v>
      </c>
      <c r="C43" s="77" t="s">
        <v>373</v>
      </c>
      <c r="D43" s="77">
        <v>3</v>
      </c>
      <c r="E43" s="77" t="s">
        <v>374</v>
      </c>
      <c r="F43" s="185" t="e">
        <f>VLOOKUP($E43,Ambiental!$A$16:$E$51,3,FALSE())</f>
        <v>#N/A</v>
      </c>
      <c r="G43" s="185" t="e">
        <f>VLOOKUP($E43,Ambiental!$A$16:$E$51,5,FALSE())</f>
        <v>#N/A</v>
      </c>
      <c r="H43" s="77"/>
      <c r="I43" s="77"/>
      <c r="J43" s="77"/>
      <c r="K43" s="77"/>
      <c r="L43" s="77"/>
      <c r="M43" s="77"/>
      <c r="N43" s="77"/>
      <c r="O43" s="77"/>
      <c r="P43" s="77"/>
      <c r="Q43" s="77"/>
      <c r="R43" s="77"/>
      <c r="S43" s="77"/>
      <c r="T43" s="77"/>
      <c r="U43" s="77"/>
      <c r="V43" s="77"/>
      <c r="W43" s="77"/>
      <c r="X43" s="77"/>
      <c r="Y43" s="77"/>
      <c r="Z43" s="77"/>
    </row>
    <row r="44" spans="1:26" ht="12.75" customHeight="1" x14ac:dyDescent="0.2">
      <c r="A44" s="77" t="e">
        <f>Ambiental!#REF!</f>
        <v>#REF!</v>
      </c>
      <c r="B44" s="77">
        <f>FichaTécnica!$B$20:$G$20</f>
        <v>0</v>
      </c>
      <c r="C44" s="77" t="s">
        <v>373</v>
      </c>
      <c r="D44" s="77">
        <v>3</v>
      </c>
      <c r="E44" s="77" t="s">
        <v>374</v>
      </c>
      <c r="F44" s="185" t="e">
        <f>VLOOKUP($E44,Ambiental!$A$16:$E$51,3,FALSE())</f>
        <v>#N/A</v>
      </c>
      <c r="G44" s="185" t="e">
        <f>VLOOKUP($E44,Ambiental!$A$16:$E$51,5,FALSE())</f>
        <v>#N/A</v>
      </c>
      <c r="H44" s="77"/>
      <c r="I44" s="77"/>
      <c r="J44" s="77"/>
      <c r="K44" s="77"/>
      <c r="L44" s="77"/>
      <c r="M44" s="77"/>
      <c r="N44" s="77"/>
      <c r="O44" s="77"/>
      <c r="P44" s="77"/>
      <c r="Q44" s="77"/>
      <c r="R44" s="77"/>
      <c r="S44" s="77"/>
      <c r="T44" s="77"/>
      <c r="U44" s="77"/>
      <c r="V44" s="77"/>
      <c r="W44" s="77"/>
      <c r="X44" s="77"/>
      <c r="Y44" s="77"/>
      <c r="Z44" s="77"/>
    </row>
    <row r="45" spans="1:26" ht="12.75" customHeight="1" x14ac:dyDescent="0.2">
      <c r="A45" s="77" t="e">
        <f>Ambiental!#REF!</f>
        <v>#REF!</v>
      </c>
      <c r="B45" s="77">
        <f>FichaTécnica!$B$20:$G$20</f>
        <v>0</v>
      </c>
      <c r="C45" s="77" t="s">
        <v>373</v>
      </c>
      <c r="D45" s="77">
        <v>3</v>
      </c>
      <c r="E45" s="77" t="s">
        <v>374</v>
      </c>
      <c r="F45" s="185" t="e">
        <f>VLOOKUP($E45,Ambiental!$A$16:$E$51,3,FALSE())</f>
        <v>#N/A</v>
      </c>
      <c r="G45" s="185" t="e">
        <f>VLOOKUP($E45,Ambiental!$A$16:$E$51,5,FALSE())</f>
        <v>#N/A</v>
      </c>
      <c r="H45" s="77"/>
      <c r="I45" s="77"/>
      <c r="J45" s="77"/>
      <c r="K45" s="77"/>
      <c r="L45" s="77"/>
      <c r="M45" s="77"/>
      <c r="N45" s="77"/>
      <c r="O45" s="77"/>
      <c r="P45" s="77"/>
      <c r="Q45" s="77"/>
      <c r="R45" s="77"/>
      <c r="S45" s="77"/>
      <c r="T45" s="77"/>
      <c r="U45" s="77"/>
      <c r="V45" s="77"/>
      <c r="W45" s="77"/>
      <c r="X45" s="77"/>
      <c r="Y45" s="77"/>
      <c r="Z45" s="77"/>
    </row>
    <row r="46" spans="1:26" ht="12.75" customHeight="1" x14ac:dyDescent="0.2">
      <c r="A46" s="77" t="e">
        <f>Ambiental!#REF!</f>
        <v>#REF!</v>
      </c>
      <c r="B46" s="77">
        <f>FichaTécnica!$B$20:$G$20</f>
        <v>0</v>
      </c>
      <c r="C46" s="77" t="s">
        <v>373</v>
      </c>
      <c r="D46" s="77">
        <v>3</v>
      </c>
      <c r="E46" s="77" t="s">
        <v>374</v>
      </c>
      <c r="F46" s="185" t="e">
        <f>VLOOKUP($E46,Ambiental!$A$16:$E$51,3,FALSE())</f>
        <v>#N/A</v>
      </c>
      <c r="G46" s="185" t="e">
        <f>VLOOKUP($E46,Ambiental!$A$16:$E$51,5,FALSE())</f>
        <v>#N/A</v>
      </c>
      <c r="H46" s="77"/>
      <c r="I46" s="77"/>
      <c r="J46" s="77"/>
      <c r="K46" s="77"/>
      <c r="L46" s="77"/>
      <c r="M46" s="77"/>
      <c r="N46" s="77"/>
      <c r="O46" s="77"/>
      <c r="P46" s="77"/>
      <c r="Q46" s="77"/>
      <c r="R46" s="77"/>
      <c r="S46" s="77"/>
      <c r="T46" s="77"/>
      <c r="U46" s="77"/>
      <c r="V46" s="77"/>
      <c r="W46" s="77"/>
      <c r="X46" s="77"/>
      <c r="Y46" s="77"/>
      <c r="Z46" s="77"/>
    </row>
    <row r="47" spans="1:26" ht="12.75" customHeight="1" x14ac:dyDescent="0.2">
      <c r="A47" s="77" t="e">
        <f>Ambiental!#REF!</f>
        <v>#REF!</v>
      </c>
      <c r="B47" s="77">
        <f>FichaTécnica!$B$20:$G$20</f>
        <v>0</v>
      </c>
      <c r="C47" s="77" t="s">
        <v>373</v>
      </c>
      <c r="D47" s="77">
        <v>3</v>
      </c>
      <c r="E47" s="77" t="s">
        <v>374</v>
      </c>
      <c r="F47" s="185" t="e">
        <f>VLOOKUP($E47,Ambiental!$A$16:$E$51,3,FALSE())</f>
        <v>#N/A</v>
      </c>
      <c r="G47" s="185" t="e">
        <f>VLOOKUP($E47,Ambiental!$A$16:$E$51,5,FALSE())</f>
        <v>#N/A</v>
      </c>
      <c r="H47" s="77"/>
      <c r="I47" s="77"/>
      <c r="J47" s="77"/>
      <c r="K47" s="77"/>
      <c r="L47" s="77"/>
      <c r="M47" s="77"/>
      <c r="N47" s="77"/>
      <c r="O47" s="77"/>
      <c r="P47" s="77"/>
      <c r="Q47" s="77"/>
      <c r="R47" s="77"/>
      <c r="S47" s="77"/>
      <c r="T47" s="77"/>
      <c r="U47" s="77"/>
      <c r="V47" s="77"/>
      <c r="W47" s="77"/>
      <c r="X47" s="77"/>
      <c r="Y47" s="77"/>
      <c r="Z47" s="77"/>
    </row>
    <row r="48" spans="1:26" ht="12.75" customHeight="1" x14ac:dyDescent="0.2">
      <c r="A48" s="77" t="e">
        <f>Ambiental!#REF!</f>
        <v>#REF!</v>
      </c>
      <c r="B48" s="77">
        <f>FichaTécnica!$B$20:$G$20</f>
        <v>0</v>
      </c>
      <c r="C48" s="77" t="s">
        <v>373</v>
      </c>
      <c r="D48" s="77">
        <v>3</v>
      </c>
      <c r="E48" s="77" t="s">
        <v>374</v>
      </c>
      <c r="F48" s="185" t="e">
        <f>VLOOKUP($E48,Ambiental!$A$16:$E$51,3,FALSE())</f>
        <v>#N/A</v>
      </c>
      <c r="G48" s="185" t="e">
        <f>VLOOKUP($E48,Ambiental!$A$16:$E$51,5,FALSE())</f>
        <v>#N/A</v>
      </c>
      <c r="H48" s="77"/>
      <c r="I48" s="77"/>
      <c r="J48" s="77"/>
      <c r="K48" s="77"/>
      <c r="L48" s="77"/>
      <c r="M48" s="77"/>
      <c r="N48" s="77"/>
      <c r="O48" s="77"/>
      <c r="P48" s="77"/>
      <c r="Q48" s="77"/>
      <c r="R48" s="77"/>
      <c r="S48" s="77"/>
      <c r="T48" s="77"/>
      <c r="U48" s="77"/>
      <c r="V48" s="77"/>
      <c r="W48" s="77"/>
      <c r="X48" s="77"/>
      <c r="Y48" s="77"/>
      <c r="Z48" s="77"/>
    </row>
    <row r="49" spans="1:26" ht="12.75" customHeight="1" x14ac:dyDescent="0.2">
      <c r="A49" s="77" t="e">
        <f>Ambiental!#REF!</f>
        <v>#REF!</v>
      </c>
      <c r="B49" s="77">
        <f>FichaTécnica!$B$20:$G$20</f>
        <v>0</v>
      </c>
      <c r="C49" s="77" t="s">
        <v>373</v>
      </c>
      <c r="D49" s="77">
        <v>3</v>
      </c>
      <c r="E49" s="77" t="s">
        <v>374</v>
      </c>
      <c r="F49" s="185" t="e">
        <f>VLOOKUP($E49,Ambiental!$A$16:$E$51,3,FALSE())</f>
        <v>#N/A</v>
      </c>
      <c r="G49" s="185" t="e">
        <f>VLOOKUP($E49,Ambiental!$A$16:$E$51,5,FALSE())</f>
        <v>#N/A</v>
      </c>
      <c r="H49" s="77"/>
      <c r="I49" s="77"/>
      <c r="J49" s="77"/>
      <c r="K49" s="77"/>
      <c r="L49" s="77"/>
      <c r="M49" s="77"/>
      <c r="N49" s="77"/>
      <c r="O49" s="77"/>
      <c r="P49" s="77"/>
      <c r="Q49" s="77"/>
      <c r="R49" s="77"/>
      <c r="S49" s="77"/>
      <c r="T49" s="77"/>
      <c r="U49" s="77"/>
      <c r="V49" s="77"/>
      <c r="W49" s="77"/>
      <c r="X49" s="77"/>
      <c r="Y49" s="77"/>
      <c r="Z49" s="77"/>
    </row>
    <row r="50" spans="1:26" ht="12.75" customHeight="1" x14ac:dyDescent="0.2">
      <c r="A50" s="77" t="e">
        <f>Ambiental!#REF!</f>
        <v>#REF!</v>
      </c>
      <c r="B50" s="77">
        <f>FichaTécnica!$B$20:$G$20</f>
        <v>0</v>
      </c>
      <c r="C50" s="77" t="s">
        <v>373</v>
      </c>
      <c r="D50" s="77">
        <v>3</v>
      </c>
      <c r="E50" s="77" t="s">
        <v>374</v>
      </c>
      <c r="F50" s="185" t="e">
        <f>VLOOKUP($E50,Ambiental!$A$16:$E$51,3,FALSE())</f>
        <v>#N/A</v>
      </c>
      <c r="G50" s="185" t="e">
        <f>VLOOKUP($E50,Ambiental!$A$16:$E$51,5,FALSE())</f>
        <v>#N/A</v>
      </c>
      <c r="H50" s="77"/>
      <c r="I50" s="77"/>
      <c r="J50" s="77"/>
      <c r="K50" s="77"/>
      <c r="L50" s="77"/>
      <c r="M50" s="77"/>
      <c r="N50" s="77"/>
      <c r="O50" s="77"/>
      <c r="P50" s="77"/>
      <c r="Q50" s="77"/>
      <c r="R50" s="77"/>
      <c r="S50" s="77"/>
      <c r="T50" s="77"/>
      <c r="U50" s="77"/>
      <c r="V50" s="77"/>
      <c r="W50" s="77"/>
      <c r="X50" s="77"/>
      <c r="Y50" s="77"/>
      <c r="Z50" s="77"/>
    </row>
    <row r="51" spans="1:26" ht="12.75" customHeight="1" x14ac:dyDescent="0.2">
      <c r="A51" s="77" t="e">
        <f>Ambiental!#REF!</f>
        <v>#REF!</v>
      </c>
      <c r="B51" s="77">
        <f>FichaTécnica!$B$20:$G$20</f>
        <v>0</v>
      </c>
      <c r="C51" s="77" t="s">
        <v>373</v>
      </c>
      <c r="D51" s="77">
        <v>3</v>
      </c>
      <c r="E51" s="77" t="s">
        <v>374</v>
      </c>
      <c r="F51" s="185" t="e">
        <f>VLOOKUP($E51,Ambiental!$A$16:$E$51,3,FALSE())</f>
        <v>#N/A</v>
      </c>
      <c r="G51" s="185" t="e">
        <f>VLOOKUP($E51,Ambiental!$A$16:$E$51,5,FALSE())</f>
        <v>#N/A</v>
      </c>
      <c r="H51" s="77"/>
      <c r="I51" s="77"/>
      <c r="J51" s="77"/>
      <c r="K51" s="77"/>
      <c r="L51" s="77"/>
      <c r="M51" s="77"/>
      <c r="N51" s="77"/>
      <c r="O51" s="77"/>
      <c r="P51" s="77"/>
      <c r="Q51" s="77"/>
      <c r="R51" s="77"/>
      <c r="S51" s="77"/>
      <c r="T51" s="77"/>
      <c r="U51" s="77"/>
      <c r="V51" s="77"/>
      <c r="W51" s="77"/>
      <c r="X51" s="77"/>
      <c r="Y51" s="77"/>
      <c r="Z51" s="77"/>
    </row>
    <row r="52" spans="1:26" ht="12.75" customHeight="1" x14ac:dyDescent="0.2">
      <c r="A52" s="77" t="e">
        <f>Ambiental!#REF!</f>
        <v>#REF!</v>
      </c>
      <c r="B52" s="77">
        <f>FichaTécnica!$B$20:$G$20</f>
        <v>0</v>
      </c>
      <c r="C52" s="77" t="s">
        <v>373</v>
      </c>
      <c r="D52" s="77">
        <v>3</v>
      </c>
      <c r="E52" s="77" t="s">
        <v>374</v>
      </c>
      <c r="F52" s="185" t="e">
        <f>VLOOKUP($E52,Ambiental!$A$16:$E$51,3,FALSE())</f>
        <v>#N/A</v>
      </c>
      <c r="G52" s="185" t="e">
        <f>VLOOKUP($E52,Ambiental!$A$16:$E$51,5,FALSE())</f>
        <v>#N/A</v>
      </c>
      <c r="H52" s="77"/>
      <c r="I52" s="77"/>
      <c r="J52" s="77"/>
      <c r="K52" s="77"/>
      <c r="L52" s="77"/>
      <c r="M52" s="77"/>
      <c r="N52" s="77"/>
      <c r="O52" s="77"/>
      <c r="P52" s="77"/>
      <c r="Q52" s="77"/>
      <c r="R52" s="77"/>
      <c r="S52" s="77"/>
      <c r="T52" s="77"/>
      <c r="U52" s="77"/>
      <c r="V52" s="77"/>
      <c r="W52" s="77"/>
      <c r="X52" s="77"/>
      <c r="Y52" s="77"/>
      <c r="Z52" s="77"/>
    </row>
    <row r="53" spans="1:26" ht="12.75" customHeight="1" x14ac:dyDescent="0.2">
      <c r="A53" s="77" t="e">
        <f>Ambiental!#REF!</f>
        <v>#REF!</v>
      </c>
      <c r="B53" s="77">
        <f>FichaTécnica!$B$20:$G$20</f>
        <v>0</v>
      </c>
      <c r="C53" s="77" t="s">
        <v>373</v>
      </c>
      <c r="D53" s="77">
        <v>3</v>
      </c>
      <c r="E53" s="77" t="s">
        <v>374</v>
      </c>
      <c r="F53" s="185" t="e">
        <f>VLOOKUP($E53,Ambiental!$A$16:$E$51,3,FALSE())</f>
        <v>#N/A</v>
      </c>
      <c r="G53" s="185" t="e">
        <f>VLOOKUP($E53,Ambiental!$A$16:$E$51,5,FALSE())</f>
        <v>#N/A</v>
      </c>
      <c r="H53" s="77"/>
      <c r="I53" s="77"/>
      <c r="J53" s="77"/>
      <c r="K53" s="77"/>
      <c r="L53" s="77"/>
      <c r="M53" s="77"/>
      <c r="N53" s="77"/>
      <c r="O53" s="77"/>
      <c r="P53" s="77"/>
      <c r="Q53" s="77"/>
      <c r="R53" s="77"/>
      <c r="S53" s="77"/>
      <c r="T53" s="77"/>
      <c r="U53" s="77"/>
      <c r="V53" s="77"/>
      <c r="W53" s="77"/>
      <c r="X53" s="77"/>
      <c r="Y53" s="77"/>
      <c r="Z53" s="77"/>
    </row>
    <row r="54" spans="1:26" ht="12.75" customHeight="1" x14ac:dyDescent="0.2">
      <c r="A54" s="77" t="e">
        <f>Ambiental!#REF!</f>
        <v>#REF!</v>
      </c>
      <c r="B54" s="77">
        <f>FichaTécnica!$B$20:$G$20</f>
        <v>0</v>
      </c>
      <c r="C54" s="77" t="s">
        <v>373</v>
      </c>
      <c r="D54" s="77">
        <v>3</v>
      </c>
      <c r="E54" s="77" t="s">
        <v>374</v>
      </c>
      <c r="F54" s="185" t="e">
        <f>VLOOKUP($E54,Ambiental!$A$16:$E$51,3,FALSE())</f>
        <v>#N/A</v>
      </c>
      <c r="G54" s="185" t="e">
        <f>VLOOKUP($E54,Ambiental!$A$16:$E$51,5,FALSE())</f>
        <v>#N/A</v>
      </c>
      <c r="H54" s="77"/>
      <c r="I54" s="77"/>
      <c r="J54" s="77"/>
      <c r="K54" s="77"/>
      <c r="L54" s="77"/>
      <c r="M54" s="77"/>
      <c r="N54" s="77"/>
      <c r="O54" s="77"/>
      <c r="P54" s="77"/>
      <c r="Q54" s="77"/>
      <c r="R54" s="77"/>
      <c r="S54" s="77"/>
      <c r="T54" s="77"/>
      <c r="U54" s="77"/>
      <c r="V54" s="77"/>
      <c r="W54" s="77"/>
      <c r="X54" s="77"/>
      <c r="Y54" s="77"/>
      <c r="Z54" s="77"/>
    </row>
    <row r="55" spans="1:26" ht="12.75" customHeight="1" x14ac:dyDescent="0.2">
      <c r="A55" s="77" t="e">
        <f>Ambiental!#REF!</f>
        <v>#REF!</v>
      </c>
      <c r="B55" s="77">
        <f>FichaTécnica!$B$20:$G$20</f>
        <v>0</v>
      </c>
      <c r="C55" s="77" t="s">
        <v>373</v>
      </c>
      <c r="D55" s="77">
        <v>3</v>
      </c>
      <c r="E55" s="77" t="s">
        <v>374</v>
      </c>
      <c r="F55" s="185" t="e">
        <f>VLOOKUP($E55,Ambiental!$A$16:$E$51,3,FALSE())</f>
        <v>#N/A</v>
      </c>
      <c r="G55" s="185" t="e">
        <f>VLOOKUP($E55,Ambiental!$A$16:$E$51,5,FALSE())</f>
        <v>#N/A</v>
      </c>
      <c r="H55" s="77"/>
      <c r="I55" s="77"/>
      <c r="J55" s="77"/>
      <c r="K55" s="77"/>
      <c r="L55" s="77"/>
      <c r="M55" s="77"/>
      <c r="N55" s="77"/>
      <c r="O55" s="77"/>
      <c r="P55" s="77"/>
      <c r="Q55" s="77"/>
      <c r="R55" s="77"/>
      <c r="S55" s="77"/>
      <c r="T55" s="77"/>
      <c r="U55" s="77"/>
      <c r="V55" s="77"/>
      <c r="W55" s="77"/>
      <c r="X55" s="77"/>
      <c r="Y55" s="77"/>
      <c r="Z55" s="77"/>
    </row>
    <row r="56" spans="1:26" ht="12.75" customHeight="1" x14ac:dyDescent="0.2">
      <c r="A56" s="77" t="e">
        <f>Ambiental!#REF!</f>
        <v>#REF!</v>
      </c>
      <c r="B56" s="77">
        <f>FichaTécnica!$B$20:$G$20</f>
        <v>0</v>
      </c>
      <c r="C56" s="77" t="s">
        <v>373</v>
      </c>
      <c r="D56" s="77">
        <v>3</v>
      </c>
      <c r="E56" s="77" t="s">
        <v>374</v>
      </c>
      <c r="F56" s="185" t="e">
        <f>VLOOKUP($E56,Ambiental!$A$16:$E$51,3,FALSE())</f>
        <v>#N/A</v>
      </c>
      <c r="G56" s="185" t="e">
        <f>VLOOKUP($E56,Ambiental!$A$16:$E$51,5,FALSE())</f>
        <v>#N/A</v>
      </c>
      <c r="H56" s="77"/>
      <c r="I56" s="77"/>
      <c r="J56" s="77"/>
      <c r="K56" s="77"/>
      <c r="L56" s="77"/>
      <c r="M56" s="77"/>
      <c r="N56" s="77"/>
      <c r="O56" s="77"/>
      <c r="P56" s="77"/>
      <c r="Q56" s="77"/>
      <c r="R56" s="77"/>
      <c r="S56" s="77"/>
      <c r="T56" s="77"/>
      <c r="U56" s="77"/>
      <c r="V56" s="77"/>
      <c r="W56" s="77"/>
      <c r="X56" s="77"/>
      <c r="Y56" s="77"/>
      <c r="Z56" s="77"/>
    </row>
    <row r="57" spans="1:26" ht="12.75" customHeight="1" x14ac:dyDescent="0.2">
      <c r="A57" s="77" t="e">
        <f>Ambiental!#REF!</f>
        <v>#REF!</v>
      </c>
      <c r="B57" s="77">
        <f>FichaTécnica!$B$20:$G$20</f>
        <v>0</v>
      </c>
      <c r="C57" s="77" t="s">
        <v>373</v>
      </c>
      <c r="D57" s="77">
        <v>3</v>
      </c>
      <c r="E57" s="77" t="s">
        <v>374</v>
      </c>
      <c r="F57" s="185" t="e">
        <f>VLOOKUP($E57,Ambiental!$A$16:$E$51,3,FALSE())</f>
        <v>#N/A</v>
      </c>
      <c r="G57" s="185" t="e">
        <f>VLOOKUP($E57,Ambiental!$A$16:$E$51,5,FALSE())</f>
        <v>#N/A</v>
      </c>
      <c r="H57" s="77"/>
      <c r="I57" s="77"/>
      <c r="J57" s="77"/>
      <c r="K57" s="77"/>
      <c r="L57" s="77"/>
      <c r="M57" s="77"/>
      <c r="N57" s="77"/>
      <c r="O57" s="77"/>
      <c r="P57" s="77"/>
      <c r="Q57" s="77"/>
      <c r="R57" s="77"/>
      <c r="S57" s="77"/>
      <c r="T57" s="77"/>
      <c r="U57" s="77"/>
      <c r="V57" s="77"/>
      <c r="W57" s="77"/>
      <c r="X57" s="77"/>
      <c r="Y57" s="77"/>
      <c r="Z57" s="77"/>
    </row>
    <row r="58" spans="1:26" ht="12.75" customHeight="1" x14ac:dyDescent="0.2">
      <c r="A58" s="77" t="e">
        <f>Ambiental!#REF!</f>
        <v>#REF!</v>
      </c>
      <c r="B58" s="77">
        <f>FichaTécnica!$B$20:$G$20</f>
        <v>0</v>
      </c>
      <c r="C58" s="77" t="s">
        <v>373</v>
      </c>
      <c r="D58" s="77">
        <v>3</v>
      </c>
      <c r="E58" s="77" t="s">
        <v>374</v>
      </c>
      <c r="F58" s="185" t="e">
        <f>VLOOKUP($E58,Ambiental!$A$16:$E$51,3,FALSE())</f>
        <v>#N/A</v>
      </c>
      <c r="G58" s="185" t="e">
        <f>VLOOKUP($E58,Ambiental!$A$16:$E$51,5,FALSE())</f>
        <v>#N/A</v>
      </c>
      <c r="H58" s="77"/>
      <c r="I58" s="77"/>
      <c r="J58" s="77"/>
      <c r="K58" s="77"/>
      <c r="L58" s="77"/>
      <c r="M58" s="77"/>
      <c r="N58" s="77"/>
      <c r="O58" s="77"/>
      <c r="P58" s="77"/>
      <c r="Q58" s="77"/>
      <c r="R58" s="77"/>
      <c r="S58" s="77"/>
      <c r="T58" s="77"/>
      <c r="U58" s="77"/>
      <c r="V58" s="77"/>
      <c r="W58" s="77"/>
      <c r="X58" s="77"/>
      <c r="Y58" s="77"/>
      <c r="Z58" s="77"/>
    </row>
    <row r="59" spans="1:26" ht="12.75" customHeight="1" x14ac:dyDescent="0.2">
      <c r="A59" s="77" t="e">
        <f>Ambiental!#REF!</f>
        <v>#REF!</v>
      </c>
      <c r="B59" s="77">
        <f>FichaTécnica!$B$20:$G$20</f>
        <v>0</v>
      </c>
      <c r="C59" s="77" t="s">
        <v>373</v>
      </c>
      <c r="D59" s="77">
        <v>3</v>
      </c>
      <c r="E59" s="77" t="s">
        <v>374</v>
      </c>
      <c r="F59" s="185" t="e">
        <f>VLOOKUP($E59,Ambiental!$A$16:$E$51,3,FALSE())</f>
        <v>#N/A</v>
      </c>
      <c r="G59" s="185" t="e">
        <f>VLOOKUP($E59,Ambiental!$A$16:$E$51,5,FALSE())</f>
        <v>#N/A</v>
      </c>
      <c r="H59" s="77"/>
      <c r="I59" s="77"/>
      <c r="J59" s="77"/>
      <c r="K59" s="77"/>
      <c r="L59" s="77"/>
      <c r="M59" s="77"/>
      <c r="N59" s="77"/>
      <c r="O59" s="77"/>
      <c r="P59" s="77"/>
      <c r="Q59" s="77"/>
      <c r="R59" s="77"/>
      <c r="S59" s="77"/>
      <c r="T59" s="77"/>
      <c r="U59" s="77"/>
      <c r="V59" s="77"/>
      <c r="W59" s="77"/>
      <c r="X59" s="77"/>
      <c r="Y59" s="77"/>
      <c r="Z59" s="77"/>
    </row>
    <row r="60" spans="1:26" ht="12.75" customHeight="1" x14ac:dyDescent="0.2">
      <c r="A60" s="77" t="e">
        <f>Ambiental!#REF!</f>
        <v>#REF!</v>
      </c>
      <c r="B60" s="77">
        <f>FichaTécnica!$B$20:$G$20</f>
        <v>0</v>
      </c>
      <c r="C60" s="77" t="s">
        <v>373</v>
      </c>
      <c r="D60" s="77">
        <v>3</v>
      </c>
      <c r="E60" s="77" t="s">
        <v>374</v>
      </c>
      <c r="F60" s="185" t="e">
        <f>VLOOKUP($E60,Ambiental!$A$16:$E$51,3,FALSE())</f>
        <v>#N/A</v>
      </c>
      <c r="G60" s="185" t="e">
        <f>VLOOKUP($E60,Ambiental!$A$16:$E$51,5,FALSE())</f>
        <v>#N/A</v>
      </c>
      <c r="H60" s="77"/>
      <c r="I60" s="77"/>
      <c r="J60" s="77"/>
      <c r="K60" s="77"/>
      <c r="L60" s="77"/>
      <c r="M60" s="77"/>
      <c r="N60" s="77"/>
      <c r="O60" s="77"/>
      <c r="P60" s="77"/>
      <c r="Q60" s="77"/>
      <c r="R60" s="77"/>
      <c r="S60" s="77"/>
      <c r="T60" s="77"/>
      <c r="U60" s="77"/>
      <c r="V60" s="77"/>
      <c r="W60" s="77"/>
      <c r="X60" s="77"/>
      <c r="Y60" s="77"/>
      <c r="Z60" s="77"/>
    </row>
    <row r="61" spans="1:26" ht="12.75" customHeight="1" x14ac:dyDescent="0.2">
      <c r="A61" s="77" t="e">
        <f>Ambiental!#REF!</f>
        <v>#REF!</v>
      </c>
      <c r="B61" s="77">
        <f>FichaTécnica!$B$20:$G$20</f>
        <v>0</v>
      </c>
      <c r="C61" s="77" t="s">
        <v>373</v>
      </c>
      <c r="D61" s="77">
        <v>3</v>
      </c>
      <c r="E61" s="77" t="s">
        <v>374</v>
      </c>
      <c r="F61" s="185" t="e">
        <f>VLOOKUP($E61,Ambiental!$A$16:$E$51,3,FALSE())</f>
        <v>#N/A</v>
      </c>
      <c r="G61" s="185" t="e">
        <f>VLOOKUP($E61,Ambiental!$A$16:$E$51,5,FALSE())</f>
        <v>#N/A</v>
      </c>
      <c r="H61" s="77"/>
      <c r="I61" s="77"/>
      <c r="J61" s="77"/>
      <c r="K61" s="77"/>
      <c r="L61" s="77"/>
      <c r="M61" s="77"/>
      <c r="N61" s="77"/>
      <c r="O61" s="77"/>
      <c r="P61" s="77"/>
      <c r="Q61" s="77"/>
      <c r="R61" s="77"/>
      <c r="S61" s="77"/>
      <c r="T61" s="77"/>
      <c r="U61" s="77"/>
      <c r="V61" s="77"/>
      <c r="W61" s="77"/>
      <c r="X61" s="77"/>
      <c r="Y61" s="77"/>
      <c r="Z61" s="77"/>
    </row>
    <row r="62" spans="1:26" ht="12.75" customHeight="1" x14ac:dyDescent="0.2">
      <c r="A62" s="77" t="e">
        <f>Ambiental!#REF!</f>
        <v>#REF!</v>
      </c>
      <c r="B62" s="77">
        <f>FichaTécnica!$B$20:$G$20</f>
        <v>0</v>
      </c>
      <c r="C62" s="77" t="s">
        <v>373</v>
      </c>
      <c r="D62" s="77">
        <v>3</v>
      </c>
      <c r="E62" s="77" t="s">
        <v>374</v>
      </c>
      <c r="F62" s="185" t="e">
        <f>VLOOKUP($E62,Ambiental!$A$16:$E$51,3,FALSE())</f>
        <v>#N/A</v>
      </c>
      <c r="G62" s="185" t="e">
        <f>VLOOKUP($E62,Ambiental!$A$16:$E$51,5,FALSE())</f>
        <v>#N/A</v>
      </c>
      <c r="H62" s="77"/>
      <c r="I62" s="77"/>
      <c r="J62" s="77"/>
      <c r="K62" s="77"/>
      <c r="L62" s="77"/>
      <c r="M62" s="77"/>
      <c r="N62" s="77"/>
      <c r="O62" s="77"/>
      <c r="P62" s="77"/>
      <c r="Q62" s="77"/>
      <c r="R62" s="77"/>
      <c r="S62" s="77"/>
      <c r="T62" s="77"/>
      <c r="U62" s="77"/>
      <c r="V62" s="77"/>
      <c r="W62" s="77"/>
      <c r="X62" s="77"/>
      <c r="Y62" s="77"/>
      <c r="Z62" s="77"/>
    </row>
    <row r="63" spans="1:26" ht="12.75" customHeight="1" x14ac:dyDescent="0.2">
      <c r="A63" s="77" t="e">
        <f>Ambiental!#REF!</f>
        <v>#REF!</v>
      </c>
      <c r="B63" s="77">
        <f>FichaTécnica!$B$20:$G$20</f>
        <v>0</v>
      </c>
      <c r="C63" s="77" t="s">
        <v>373</v>
      </c>
      <c r="D63" s="77">
        <v>3</v>
      </c>
      <c r="E63" s="77" t="s">
        <v>374</v>
      </c>
      <c r="F63" s="185" t="e">
        <f>VLOOKUP($E63,Ambiental!$A$16:$E$51,3,FALSE())</f>
        <v>#N/A</v>
      </c>
      <c r="G63" s="185" t="e">
        <f>VLOOKUP($E63,Ambiental!$A$16:$E$51,5,FALSE())</f>
        <v>#N/A</v>
      </c>
      <c r="H63" s="77"/>
      <c r="I63" s="77"/>
      <c r="J63" s="77"/>
      <c r="K63" s="77"/>
      <c r="L63" s="77"/>
      <c r="M63" s="77"/>
      <c r="N63" s="77"/>
      <c r="O63" s="77"/>
      <c r="P63" s="77"/>
      <c r="Q63" s="77"/>
      <c r="R63" s="77"/>
      <c r="S63" s="77"/>
      <c r="T63" s="77"/>
      <c r="U63" s="77"/>
      <c r="V63" s="77"/>
      <c r="W63" s="77"/>
      <c r="X63" s="77"/>
      <c r="Y63" s="77"/>
      <c r="Z63" s="77"/>
    </row>
    <row r="64" spans="1:26" ht="12.75" customHeight="1" x14ac:dyDescent="0.2">
      <c r="A64" s="77" t="e">
        <f>Ambiental!#REF!</f>
        <v>#REF!</v>
      </c>
      <c r="B64" s="77">
        <f>FichaTécnica!$B$20:$G$20</f>
        <v>0</v>
      </c>
      <c r="C64" s="77" t="s">
        <v>373</v>
      </c>
      <c r="D64" s="77">
        <v>3</v>
      </c>
      <c r="E64" s="77" t="s">
        <v>374</v>
      </c>
      <c r="F64" s="185" t="e">
        <f>VLOOKUP($E64,Ambiental!$A$16:$E$51,3,FALSE())</f>
        <v>#N/A</v>
      </c>
      <c r="G64" s="185" t="e">
        <f>VLOOKUP($E64,Ambiental!$A$16:$E$51,5,FALSE())</f>
        <v>#N/A</v>
      </c>
      <c r="H64" s="77"/>
      <c r="I64" s="77"/>
      <c r="J64" s="77"/>
      <c r="K64" s="77"/>
      <c r="L64" s="77"/>
      <c r="M64" s="77"/>
      <c r="N64" s="77"/>
      <c r="O64" s="77"/>
      <c r="P64" s="77"/>
      <c r="Q64" s="77"/>
      <c r="R64" s="77"/>
      <c r="S64" s="77"/>
      <c r="T64" s="77"/>
      <c r="U64" s="77"/>
      <c r="V64" s="77"/>
      <c r="W64" s="77"/>
      <c r="X64" s="77"/>
      <c r="Y64" s="77"/>
      <c r="Z64" s="77"/>
    </row>
    <row r="65" spans="1:26" ht="12.75" customHeight="1" x14ac:dyDescent="0.2">
      <c r="A65" s="77" t="e">
        <f>Ambiental!#REF!</f>
        <v>#REF!</v>
      </c>
      <c r="B65" s="77">
        <f>FichaTécnica!$B$20:$G$20</f>
        <v>0</v>
      </c>
      <c r="C65" s="77" t="s">
        <v>373</v>
      </c>
      <c r="D65" s="77">
        <v>3</v>
      </c>
      <c r="E65" s="77" t="s">
        <v>374</v>
      </c>
      <c r="F65" s="185" t="e">
        <f>VLOOKUP($E65,Ambiental!$A$16:$E$51,3,FALSE())</f>
        <v>#N/A</v>
      </c>
      <c r="G65" s="185" t="e">
        <f>VLOOKUP($E65,Ambiental!$A$16:$E$51,5,FALSE())</f>
        <v>#N/A</v>
      </c>
      <c r="H65" s="77"/>
      <c r="I65" s="77"/>
      <c r="J65" s="77"/>
      <c r="K65" s="77"/>
      <c r="L65" s="77"/>
      <c r="M65" s="77"/>
      <c r="N65" s="77"/>
      <c r="O65" s="77"/>
      <c r="P65" s="77"/>
      <c r="Q65" s="77"/>
      <c r="R65" s="77"/>
      <c r="S65" s="77"/>
      <c r="T65" s="77"/>
      <c r="U65" s="77"/>
      <c r="V65" s="77"/>
      <c r="W65" s="77"/>
      <c r="X65" s="77"/>
      <c r="Y65" s="77"/>
      <c r="Z65" s="77"/>
    </row>
    <row r="66" spans="1:26" ht="12.75" customHeight="1" x14ac:dyDescent="0.2">
      <c r="A66" s="77" t="e">
        <f>Ambiental!#REF!</f>
        <v>#REF!</v>
      </c>
      <c r="B66" s="77">
        <f>FichaTécnica!$B$20:$G$20</f>
        <v>0</v>
      </c>
      <c r="C66" s="77" t="s">
        <v>373</v>
      </c>
      <c r="D66" s="77">
        <v>3</v>
      </c>
      <c r="E66" s="77" t="s">
        <v>374</v>
      </c>
      <c r="F66" s="185" t="e">
        <f>VLOOKUP($E66,Ambiental!$A$16:$E$51,3,FALSE())</f>
        <v>#N/A</v>
      </c>
      <c r="G66" s="185" t="e">
        <f>VLOOKUP($E66,Ambiental!$A$16:$E$51,5,FALSE())</f>
        <v>#N/A</v>
      </c>
      <c r="H66" s="77"/>
      <c r="I66" s="77"/>
      <c r="J66" s="77"/>
      <c r="K66" s="77"/>
      <c r="L66" s="77"/>
      <c r="M66" s="77"/>
      <c r="N66" s="77"/>
      <c r="O66" s="77"/>
      <c r="P66" s="77"/>
      <c r="Q66" s="77"/>
      <c r="R66" s="77"/>
      <c r="S66" s="77"/>
      <c r="T66" s="77"/>
      <c r="U66" s="77"/>
      <c r="V66" s="77"/>
      <c r="W66" s="77"/>
      <c r="X66" s="77"/>
      <c r="Y66" s="77"/>
      <c r="Z66" s="77"/>
    </row>
    <row r="67" spans="1:26" ht="12.75" customHeight="1" x14ac:dyDescent="0.2">
      <c r="A67" s="77" t="e">
        <f>Ambiental!#REF!</f>
        <v>#REF!</v>
      </c>
      <c r="B67" s="77">
        <f>FichaTécnica!$B$20:$G$20</f>
        <v>0</v>
      </c>
      <c r="C67" s="77" t="s">
        <v>373</v>
      </c>
      <c r="D67" s="77">
        <v>3</v>
      </c>
      <c r="E67" s="77" t="s">
        <v>374</v>
      </c>
      <c r="F67" s="185" t="e">
        <f>VLOOKUP($E67,Ambiental!$A$16:$E$51,3,FALSE())</f>
        <v>#N/A</v>
      </c>
      <c r="G67" s="185" t="e">
        <f>VLOOKUP($E67,Ambiental!$A$16:$E$51,5,FALSE())</f>
        <v>#N/A</v>
      </c>
      <c r="H67" s="77"/>
      <c r="I67" s="77"/>
      <c r="J67" s="77"/>
      <c r="K67" s="77"/>
      <c r="L67" s="77"/>
      <c r="M67" s="77"/>
      <c r="N67" s="77"/>
      <c r="O67" s="77"/>
      <c r="P67" s="77"/>
      <c r="Q67" s="77"/>
      <c r="R67" s="77"/>
      <c r="S67" s="77"/>
      <c r="T67" s="77"/>
      <c r="U67" s="77"/>
      <c r="V67" s="77"/>
      <c r="W67" s="77"/>
      <c r="X67" s="77"/>
      <c r="Y67" s="77"/>
      <c r="Z67" s="77"/>
    </row>
    <row r="68" spans="1:26" ht="12.75" customHeight="1" x14ac:dyDescent="0.2">
      <c r="A68" s="77" t="e">
        <f>Ambiental!#REF!</f>
        <v>#REF!</v>
      </c>
      <c r="B68" s="77">
        <f>FichaTécnica!$B$20:$G$20</f>
        <v>0</v>
      </c>
      <c r="C68" s="77" t="s">
        <v>373</v>
      </c>
      <c r="D68" s="77">
        <v>3</v>
      </c>
      <c r="E68" s="77" t="s">
        <v>374</v>
      </c>
      <c r="F68" s="185" t="e">
        <f>VLOOKUP($E68,Ambiental!$A$16:$E$51,3,FALSE())</f>
        <v>#N/A</v>
      </c>
      <c r="G68" s="185" t="e">
        <f>VLOOKUP($E68,Ambiental!$A$16:$E$51,5,FALSE())</f>
        <v>#N/A</v>
      </c>
      <c r="H68" s="77"/>
      <c r="I68" s="77"/>
      <c r="J68" s="77"/>
      <c r="K68" s="77"/>
      <c r="L68" s="77"/>
      <c r="M68" s="77"/>
      <c r="N68" s="77"/>
      <c r="O68" s="77"/>
      <c r="P68" s="77"/>
      <c r="Q68" s="77"/>
      <c r="R68" s="77"/>
      <c r="S68" s="77"/>
      <c r="T68" s="77"/>
      <c r="U68" s="77"/>
      <c r="V68" s="77"/>
      <c r="W68" s="77"/>
      <c r="X68" s="77"/>
      <c r="Y68" s="77"/>
      <c r="Z68" s="77"/>
    </row>
    <row r="69" spans="1:26" ht="12.75" customHeight="1" x14ac:dyDescent="0.2">
      <c r="A69" s="77" t="e">
        <f>Ambiental!#REF!</f>
        <v>#REF!</v>
      </c>
      <c r="B69" s="77">
        <f>FichaTécnica!$B$20:$G$20</f>
        <v>0</v>
      </c>
      <c r="C69" s="77" t="s">
        <v>375</v>
      </c>
      <c r="D69" s="77">
        <v>3</v>
      </c>
      <c r="E69" s="77" t="s">
        <v>56</v>
      </c>
      <c r="F69" s="185">
        <f>VLOOKUP($E69,Ambiental!$A$16:$E$51,4,FALSE())</f>
        <v>0</v>
      </c>
      <c r="G69" s="185"/>
      <c r="H69" s="77"/>
      <c r="I69" s="77"/>
      <c r="J69" s="77"/>
      <c r="K69" s="77"/>
      <c r="L69" s="77"/>
      <c r="M69" s="77"/>
      <c r="N69" s="77"/>
      <c r="O69" s="77"/>
      <c r="P69" s="77"/>
      <c r="Q69" s="77"/>
      <c r="R69" s="77"/>
      <c r="S69" s="77"/>
      <c r="T69" s="77"/>
      <c r="U69" s="77"/>
      <c r="V69" s="77"/>
      <c r="W69" s="77"/>
      <c r="X69" s="77"/>
      <c r="Y69" s="77"/>
      <c r="Z69" s="77"/>
    </row>
    <row r="70" spans="1:26" ht="12.75" customHeight="1" x14ac:dyDescent="0.2">
      <c r="A70" s="77" t="e">
        <f>Ambiental!#REF!</f>
        <v>#REF!</v>
      </c>
      <c r="B70" s="77">
        <f>FichaTécnica!$B$20:$G$20</f>
        <v>0</v>
      </c>
      <c r="C70" s="77" t="s">
        <v>375</v>
      </c>
      <c r="D70" s="77">
        <v>3</v>
      </c>
      <c r="E70" s="77" t="s">
        <v>58</v>
      </c>
      <c r="F70" s="185">
        <f>VLOOKUP($E70,Ambiental!$A$16:$E$51,4,FALSE())</f>
        <v>0</v>
      </c>
      <c r="G70" s="185"/>
      <c r="H70" s="77"/>
      <c r="I70" s="77"/>
      <c r="J70" s="77"/>
      <c r="K70" s="77"/>
      <c r="L70" s="77"/>
      <c r="M70" s="77"/>
      <c r="N70" s="77"/>
      <c r="O70" s="77"/>
      <c r="P70" s="77"/>
      <c r="Q70" s="77"/>
      <c r="R70" s="77"/>
      <c r="S70" s="77"/>
      <c r="T70" s="77"/>
      <c r="U70" s="77"/>
      <c r="V70" s="77"/>
      <c r="W70" s="77"/>
      <c r="X70" s="77"/>
      <c r="Y70" s="77"/>
      <c r="Z70" s="77"/>
    </row>
    <row r="71" spans="1:26" ht="12.75" customHeight="1" x14ac:dyDescent="0.2">
      <c r="A71" s="77" t="e">
        <f>Ambiental!#REF!</f>
        <v>#REF!</v>
      </c>
      <c r="B71" s="77">
        <f>FichaTécnica!$B$20:$G$20</f>
        <v>0</v>
      </c>
      <c r="C71" s="77" t="s">
        <v>375</v>
      </c>
      <c r="D71" s="77">
        <v>3</v>
      </c>
      <c r="E71" s="77" t="s">
        <v>60</v>
      </c>
      <c r="F71" s="185">
        <f>VLOOKUP($E71,Ambiental!$A$16:$E$51,4,FALSE())</f>
        <v>0</v>
      </c>
      <c r="G71" s="185"/>
      <c r="H71" s="77"/>
      <c r="I71" s="77"/>
      <c r="J71" s="77"/>
      <c r="K71" s="77"/>
      <c r="L71" s="77"/>
      <c r="M71" s="77"/>
      <c r="N71" s="77"/>
      <c r="O71" s="77"/>
      <c r="P71" s="77"/>
      <c r="Q71" s="77"/>
      <c r="R71" s="77"/>
      <c r="S71" s="77"/>
      <c r="T71" s="77"/>
      <c r="U71" s="77"/>
      <c r="V71" s="77"/>
      <c r="W71" s="77"/>
      <c r="X71" s="77"/>
      <c r="Y71" s="77"/>
      <c r="Z71" s="77"/>
    </row>
    <row r="72" spans="1:26" ht="12.75" customHeight="1" x14ac:dyDescent="0.2">
      <c r="A72" s="77" t="e">
        <f>Ambiental!#REF!</f>
        <v>#REF!</v>
      </c>
      <c r="B72" s="77">
        <f>FichaTécnica!$B$20:$G$20</f>
        <v>0</v>
      </c>
      <c r="C72" s="77" t="s">
        <v>375</v>
      </c>
      <c r="D72" s="77">
        <v>3</v>
      </c>
      <c r="E72" s="77" t="s">
        <v>62</v>
      </c>
      <c r="F72" s="185">
        <f>VLOOKUP($E72,Ambiental!$A$16:$E$51,4,FALSE())</f>
        <v>0</v>
      </c>
      <c r="G72" s="185"/>
      <c r="H72" s="77"/>
      <c r="I72" s="77"/>
      <c r="J72" s="77"/>
      <c r="K72" s="77"/>
      <c r="L72" s="77"/>
      <c r="M72" s="77"/>
      <c r="N72" s="77"/>
      <c r="O72" s="77"/>
      <c r="P72" s="77"/>
      <c r="Q72" s="77"/>
      <c r="R72" s="77"/>
      <c r="S72" s="77"/>
      <c r="T72" s="77"/>
      <c r="U72" s="77"/>
      <c r="V72" s="77"/>
      <c r="W72" s="77"/>
      <c r="X72" s="77"/>
      <c r="Y72" s="77"/>
      <c r="Z72" s="77"/>
    </row>
    <row r="73" spans="1:26" ht="12.75" customHeight="1" x14ac:dyDescent="0.2">
      <c r="A73" s="77" t="e">
        <f>Ambiental!#REF!</f>
        <v>#REF!</v>
      </c>
      <c r="B73" s="77">
        <f>FichaTécnica!$B$20:$G$20</f>
        <v>0</v>
      </c>
      <c r="C73" s="77" t="s">
        <v>375</v>
      </c>
      <c r="D73" s="77">
        <v>3</v>
      </c>
      <c r="E73" s="77" t="s">
        <v>76</v>
      </c>
      <c r="F73" s="185">
        <f>VLOOKUP($E73,Ambiental!$A$16:$E$51,4,FALSE())</f>
        <v>0</v>
      </c>
      <c r="G73" s="185"/>
      <c r="H73" s="77"/>
      <c r="I73" s="77"/>
      <c r="J73" s="77"/>
      <c r="K73" s="77"/>
      <c r="L73" s="77"/>
      <c r="M73" s="77"/>
      <c r="N73" s="77"/>
      <c r="O73" s="77"/>
      <c r="P73" s="77"/>
      <c r="Q73" s="77"/>
      <c r="R73" s="77"/>
      <c r="S73" s="77"/>
      <c r="T73" s="77"/>
      <c r="U73" s="77"/>
      <c r="V73" s="77"/>
      <c r="W73" s="77"/>
      <c r="X73" s="77"/>
      <c r="Y73" s="77"/>
      <c r="Z73" s="77"/>
    </row>
    <row r="74" spans="1:26" ht="12.75" customHeight="1" x14ac:dyDescent="0.2">
      <c r="A74" s="77" t="e">
        <f>Ambiental!#REF!</f>
        <v>#REF!</v>
      </c>
      <c r="B74" s="77">
        <f>FichaTécnica!$B$20:$G$20</f>
        <v>0</v>
      </c>
      <c r="C74" s="77" t="s">
        <v>375</v>
      </c>
      <c r="D74" s="77">
        <v>3</v>
      </c>
      <c r="E74" s="77" t="s">
        <v>78</v>
      </c>
      <c r="F74" s="185">
        <f>VLOOKUP($E74,Ambiental!$A$16:$E$51,4,FALSE())</f>
        <v>0</v>
      </c>
      <c r="G74" s="185"/>
      <c r="H74" s="77"/>
      <c r="I74" s="77"/>
      <c r="J74" s="77"/>
      <c r="K74" s="77"/>
      <c r="L74" s="77"/>
      <c r="M74" s="77"/>
      <c r="N74" s="77"/>
      <c r="O74" s="77"/>
      <c r="P74" s="77"/>
      <c r="Q74" s="77"/>
      <c r="R74" s="77"/>
      <c r="S74" s="77"/>
      <c r="T74" s="77"/>
      <c r="U74" s="77"/>
      <c r="V74" s="77"/>
      <c r="W74" s="77"/>
      <c r="X74" s="77"/>
      <c r="Y74" s="77"/>
      <c r="Z74" s="77"/>
    </row>
    <row r="75" spans="1:26" ht="12.75" customHeight="1" x14ac:dyDescent="0.2">
      <c r="A75" s="77" t="e">
        <f>Ambiental!#REF!</f>
        <v>#REF!</v>
      </c>
      <c r="B75" s="77">
        <f>FichaTécnica!$B$20:$G$20</f>
        <v>0</v>
      </c>
      <c r="C75" s="77" t="s">
        <v>375</v>
      </c>
      <c r="D75" s="77">
        <v>3</v>
      </c>
      <c r="E75" s="77" t="s">
        <v>79</v>
      </c>
      <c r="F75" s="185">
        <f>VLOOKUP($E75,Ambiental!$A$16:$E$51,4,FALSE())</f>
        <v>0</v>
      </c>
      <c r="G75" s="185"/>
      <c r="H75" s="77"/>
      <c r="I75" s="77"/>
      <c r="J75" s="77"/>
      <c r="K75" s="77"/>
      <c r="L75" s="77"/>
      <c r="M75" s="77"/>
      <c r="N75" s="77"/>
      <c r="O75" s="77"/>
      <c r="P75" s="77"/>
      <c r="Q75" s="77"/>
      <c r="R75" s="77"/>
      <c r="S75" s="77"/>
      <c r="T75" s="77"/>
      <c r="U75" s="77"/>
      <c r="V75" s="77"/>
      <c r="W75" s="77"/>
      <c r="X75" s="77"/>
      <c r="Y75" s="77"/>
      <c r="Z75" s="77"/>
    </row>
    <row r="76" spans="1:26" ht="12.75" customHeight="1" x14ac:dyDescent="0.2">
      <c r="A76" s="77" t="e">
        <f>Ambiental!#REF!</f>
        <v>#REF!</v>
      </c>
      <c r="B76" s="77">
        <f>FichaTécnica!$B$20:$G$20</f>
        <v>0</v>
      </c>
      <c r="C76" s="77" t="s">
        <v>375</v>
      </c>
      <c r="D76" s="77">
        <v>3</v>
      </c>
      <c r="E76" s="77" t="s">
        <v>80</v>
      </c>
      <c r="F76" s="185">
        <f>VLOOKUP($E76,Ambiental!$A$16:$E$51,4,FALSE())</f>
        <v>0</v>
      </c>
      <c r="G76" s="185"/>
      <c r="H76" s="77"/>
      <c r="I76" s="77"/>
      <c r="J76" s="77"/>
      <c r="K76" s="77"/>
      <c r="L76" s="77"/>
      <c r="M76" s="77"/>
      <c r="N76" s="77"/>
      <c r="O76" s="77"/>
      <c r="P76" s="77"/>
      <c r="Q76" s="77"/>
      <c r="R76" s="77"/>
      <c r="S76" s="77"/>
      <c r="T76" s="77"/>
      <c r="U76" s="77"/>
      <c r="V76" s="77"/>
      <c r="W76" s="77"/>
      <c r="X76" s="77"/>
      <c r="Y76" s="77"/>
      <c r="Z76" s="77"/>
    </row>
    <row r="77" spans="1:26" ht="12.75" customHeight="1" x14ac:dyDescent="0.2">
      <c r="A77" s="77" t="e">
        <f>Ambiental!#REF!</f>
        <v>#REF!</v>
      </c>
      <c r="B77" s="77">
        <f>FichaTécnica!$B$20:$G$20</f>
        <v>0</v>
      </c>
      <c r="C77" s="77" t="s">
        <v>375</v>
      </c>
      <c r="D77" s="77">
        <v>3</v>
      </c>
      <c r="E77" s="77" t="s">
        <v>66</v>
      </c>
      <c r="F77" s="185">
        <f>VLOOKUP($E77,Ambiental!$A$16:$E$51,4,FALSE())</f>
        <v>0</v>
      </c>
      <c r="G77" s="185"/>
      <c r="H77" s="77"/>
      <c r="I77" s="77"/>
      <c r="J77" s="77"/>
      <c r="K77" s="77"/>
      <c r="L77" s="77"/>
      <c r="M77" s="77"/>
      <c r="N77" s="77"/>
      <c r="O77" s="77"/>
      <c r="P77" s="77"/>
      <c r="Q77" s="77"/>
      <c r="R77" s="77"/>
      <c r="S77" s="77"/>
      <c r="T77" s="77"/>
      <c r="U77" s="77"/>
      <c r="V77" s="77"/>
      <c r="W77" s="77"/>
      <c r="X77" s="77"/>
      <c r="Y77" s="77"/>
      <c r="Z77" s="77"/>
    </row>
    <row r="78" spans="1:26" ht="12.75" customHeight="1" x14ac:dyDescent="0.2">
      <c r="A78" s="77" t="e">
        <f>Ambiental!#REF!</f>
        <v>#REF!</v>
      </c>
      <c r="B78" s="77">
        <f>FichaTécnica!$B$20:$G$20</f>
        <v>0</v>
      </c>
      <c r="C78" s="77" t="s">
        <v>375</v>
      </c>
      <c r="D78" s="77">
        <v>3</v>
      </c>
      <c r="E78" s="77" t="s">
        <v>68</v>
      </c>
      <c r="F78" s="185">
        <f>VLOOKUP($E78,Ambiental!$A$16:$E$51,4,FALSE())</f>
        <v>0</v>
      </c>
      <c r="G78" s="185"/>
      <c r="H78" s="77"/>
      <c r="I78" s="77"/>
      <c r="J78" s="77"/>
      <c r="K78" s="77"/>
      <c r="L78" s="77"/>
      <c r="M78" s="77"/>
      <c r="N78" s="77"/>
      <c r="O78" s="77"/>
      <c r="P78" s="77"/>
      <c r="Q78" s="77"/>
      <c r="R78" s="77"/>
      <c r="S78" s="77"/>
      <c r="T78" s="77"/>
      <c r="U78" s="77"/>
      <c r="V78" s="77"/>
      <c r="W78" s="77"/>
      <c r="X78" s="77"/>
      <c r="Y78" s="77"/>
      <c r="Z78" s="77"/>
    </row>
    <row r="79" spans="1:26" ht="12.75" customHeight="1" x14ac:dyDescent="0.2">
      <c r="A79" s="77" t="e">
        <f>Ambiental!#REF!</f>
        <v>#REF!</v>
      </c>
      <c r="B79" s="77">
        <f>FichaTécnica!$B$20:$G$20</f>
        <v>0</v>
      </c>
      <c r="C79" s="77" t="s">
        <v>375</v>
      </c>
      <c r="D79" s="77">
        <v>3</v>
      </c>
      <c r="E79" s="77" t="s">
        <v>70</v>
      </c>
      <c r="F79" s="185">
        <f>VLOOKUP($E79,Ambiental!$A$16:$E$51,4,FALSE())</f>
        <v>0</v>
      </c>
      <c r="G79" s="185"/>
      <c r="H79" s="77"/>
      <c r="I79" s="77"/>
      <c r="J79" s="77"/>
      <c r="K79" s="77"/>
      <c r="L79" s="77"/>
      <c r="M79" s="77"/>
      <c r="N79" s="77"/>
      <c r="O79" s="77"/>
      <c r="P79" s="77"/>
      <c r="Q79" s="77"/>
      <c r="R79" s="77"/>
      <c r="S79" s="77"/>
      <c r="T79" s="77"/>
      <c r="U79" s="77"/>
      <c r="V79" s="77"/>
      <c r="W79" s="77"/>
      <c r="X79" s="77"/>
      <c r="Y79" s="77"/>
      <c r="Z79" s="77"/>
    </row>
    <row r="80" spans="1:26" ht="12.75" customHeight="1" x14ac:dyDescent="0.2">
      <c r="A80" s="77" t="e">
        <f>Ambiental!#REF!</f>
        <v>#REF!</v>
      </c>
      <c r="B80" s="77">
        <f>FichaTécnica!$B$20:$G$20</f>
        <v>0</v>
      </c>
      <c r="C80" s="77" t="s">
        <v>375</v>
      </c>
      <c r="D80" s="77">
        <v>3</v>
      </c>
      <c r="E80" s="77" t="s">
        <v>71</v>
      </c>
      <c r="F80" s="185">
        <f>VLOOKUP($E80,Ambiental!$A$16:$E$51,4,FALSE())</f>
        <v>0</v>
      </c>
      <c r="G80" s="185"/>
      <c r="H80" s="77"/>
      <c r="I80" s="77"/>
      <c r="J80" s="77"/>
      <c r="K80" s="77"/>
      <c r="L80" s="77"/>
      <c r="M80" s="77"/>
      <c r="N80" s="77"/>
      <c r="O80" s="77"/>
      <c r="P80" s="77"/>
      <c r="Q80" s="77"/>
      <c r="R80" s="77"/>
      <c r="S80" s="77"/>
      <c r="T80" s="77"/>
      <c r="U80" s="77"/>
      <c r="V80" s="77"/>
      <c r="W80" s="77"/>
      <c r="X80" s="77"/>
      <c r="Y80" s="77"/>
      <c r="Z80" s="77"/>
    </row>
    <row r="81" spans="1:26" ht="12.75" customHeight="1" x14ac:dyDescent="0.2">
      <c r="A81" s="77" t="e">
        <f>Ambiental!#REF!</f>
        <v>#REF!</v>
      </c>
      <c r="B81" s="77">
        <f>FichaTécnica!$B$20:$G$20</f>
        <v>0</v>
      </c>
      <c r="C81" s="77" t="s">
        <v>375</v>
      </c>
      <c r="D81" s="77">
        <v>3</v>
      </c>
      <c r="E81" s="77" t="s">
        <v>72</v>
      </c>
      <c r="F81" s="185">
        <f>VLOOKUP($E81,Ambiental!$A$16:$E$51,4,FALSE())</f>
        <v>0</v>
      </c>
      <c r="G81" s="185"/>
      <c r="H81" s="77"/>
      <c r="I81" s="77"/>
      <c r="J81" s="77"/>
      <c r="K81" s="77"/>
      <c r="L81" s="77"/>
      <c r="M81" s="77"/>
      <c r="N81" s="77"/>
      <c r="O81" s="77"/>
      <c r="P81" s="77"/>
      <c r="Q81" s="77"/>
      <c r="R81" s="77"/>
      <c r="S81" s="77"/>
      <c r="T81" s="77"/>
      <c r="U81" s="77"/>
      <c r="V81" s="77"/>
      <c r="W81" s="77"/>
      <c r="X81" s="77"/>
      <c r="Y81" s="77"/>
      <c r="Z81" s="77"/>
    </row>
    <row r="82" spans="1:26" ht="12.75" customHeight="1" x14ac:dyDescent="0.2">
      <c r="A82" s="77" t="e">
        <f>Ambiental!#REF!</f>
        <v>#REF!</v>
      </c>
      <c r="B82" s="77">
        <f>FichaTécnica!$B$20:$G$20</f>
        <v>0</v>
      </c>
      <c r="C82" s="77" t="s">
        <v>375</v>
      </c>
      <c r="D82" s="77">
        <v>3</v>
      </c>
      <c r="E82" s="77" t="s">
        <v>376</v>
      </c>
      <c r="F82" s="185" t="e">
        <f>VLOOKUP($E82,Ambiental!$A$16:$E$51,4,FALSE())</f>
        <v>#N/A</v>
      </c>
      <c r="G82" s="185"/>
      <c r="H82" s="77"/>
      <c r="I82" s="77"/>
      <c r="J82" s="77"/>
      <c r="K82" s="77"/>
      <c r="L82" s="77"/>
      <c r="M82" s="77"/>
      <c r="N82" s="77"/>
      <c r="O82" s="77"/>
      <c r="P82" s="77"/>
      <c r="Q82" s="77"/>
      <c r="R82" s="77"/>
      <c r="S82" s="77"/>
      <c r="T82" s="77"/>
      <c r="U82" s="77"/>
      <c r="V82" s="77"/>
      <c r="W82" s="77"/>
      <c r="X82" s="77"/>
      <c r="Y82" s="77"/>
      <c r="Z82" s="77"/>
    </row>
    <row r="83" spans="1:26" ht="12.75" customHeight="1" x14ac:dyDescent="0.2">
      <c r="A83" s="77" t="e">
        <f>Ambiental!#REF!</f>
        <v>#REF!</v>
      </c>
      <c r="B83" s="77">
        <f>FichaTécnica!$B$20:$G$20</f>
        <v>0</v>
      </c>
      <c r="C83" s="77" t="s">
        <v>375</v>
      </c>
      <c r="D83" s="77">
        <v>3</v>
      </c>
      <c r="E83" s="77" t="s">
        <v>377</v>
      </c>
      <c r="F83" s="185" t="e">
        <f>VLOOKUP($E83,Ambiental!$A$16:$E$51,4,FALSE())</f>
        <v>#N/A</v>
      </c>
      <c r="G83" s="185"/>
      <c r="H83" s="77"/>
      <c r="I83" s="77"/>
      <c r="J83" s="77"/>
      <c r="K83" s="77"/>
      <c r="L83" s="77"/>
      <c r="M83" s="77"/>
      <c r="N83" s="77"/>
      <c r="O83" s="77"/>
      <c r="P83" s="77"/>
      <c r="Q83" s="77"/>
      <c r="R83" s="77"/>
      <c r="S83" s="77"/>
      <c r="T83" s="77"/>
      <c r="U83" s="77"/>
      <c r="V83" s="77"/>
      <c r="W83" s="77"/>
      <c r="X83" s="77"/>
      <c r="Y83" s="77"/>
      <c r="Z83" s="77"/>
    </row>
    <row r="84" spans="1:26" ht="12.75" customHeight="1" x14ac:dyDescent="0.2">
      <c r="A84" s="77" t="e">
        <f>Ambiental!#REF!</f>
        <v>#REF!</v>
      </c>
      <c r="B84" s="77">
        <f>FichaTécnica!$B$20:$G$20</f>
        <v>0</v>
      </c>
      <c r="C84" s="77" t="s">
        <v>375</v>
      </c>
      <c r="D84" s="77">
        <v>3</v>
      </c>
      <c r="E84" s="77" t="s">
        <v>378</v>
      </c>
      <c r="F84" s="185" t="e">
        <f>VLOOKUP($E84,Ambiental!$A$16:$E$51,4,FALSE())</f>
        <v>#N/A</v>
      </c>
      <c r="G84" s="185"/>
      <c r="H84" s="77"/>
      <c r="I84" s="77"/>
      <c r="J84" s="77"/>
      <c r="K84" s="77"/>
      <c r="L84" s="77"/>
      <c r="M84" s="77"/>
      <c r="N84" s="77"/>
      <c r="O84" s="77"/>
      <c r="P84" s="77"/>
      <c r="Q84" s="77"/>
      <c r="R84" s="77"/>
      <c r="S84" s="77"/>
      <c r="T84" s="77"/>
      <c r="U84" s="77"/>
      <c r="V84" s="77"/>
      <c r="W84" s="77"/>
      <c r="X84" s="77"/>
      <c r="Y84" s="77"/>
      <c r="Z84" s="77"/>
    </row>
    <row r="85" spans="1:26" ht="12.75" customHeight="1" x14ac:dyDescent="0.2">
      <c r="A85" s="77" t="e">
        <f>Ambiental!#REF!</f>
        <v>#REF!</v>
      </c>
      <c r="B85" s="77">
        <f>FichaTécnica!$B$20:$G$20</f>
        <v>0</v>
      </c>
      <c r="C85" s="77" t="s">
        <v>375</v>
      </c>
      <c r="D85" s="77">
        <v>3</v>
      </c>
      <c r="E85" s="77" t="s">
        <v>379</v>
      </c>
      <c r="F85" s="185" t="e">
        <f>VLOOKUP($E85,Ambiental!$A$16:$E$51,4,FALSE())</f>
        <v>#N/A</v>
      </c>
      <c r="G85" s="185"/>
      <c r="H85" s="77"/>
      <c r="I85" s="77"/>
      <c r="J85" s="77"/>
      <c r="K85" s="77"/>
      <c r="L85" s="77"/>
      <c r="M85" s="77"/>
      <c r="N85" s="77"/>
      <c r="O85" s="77"/>
      <c r="P85" s="77"/>
      <c r="Q85" s="77"/>
      <c r="R85" s="77"/>
      <c r="S85" s="77"/>
      <c r="T85" s="77"/>
      <c r="U85" s="77"/>
      <c r="V85" s="77"/>
      <c r="W85" s="77"/>
      <c r="X85" s="77"/>
      <c r="Y85" s="77"/>
      <c r="Z85" s="77"/>
    </row>
    <row r="86" spans="1:26" ht="12.75" customHeight="1" x14ac:dyDescent="0.2">
      <c r="A86" s="77" t="e">
        <f>Ambiental!#REF!</f>
        <v>#REF!</v>
      </c>
      <c r="B86" s="77">
        <f>FichaTécnica!$B$20:$G$20</f>
        <v>0</v>
      </c>
      <c r="C86" s="77" t="s">
        <v>375</v>
      </c>
      <c r="D86" s="77">
        <v>3</v>
      </c>
      <c r="E86" s="77" t="s">
        <v>380</v>
      </c>
      <c r="F86" s="185" t="e">
        <f>VLOOKUP($E86,Ambiental!$A$16:$E$51,4,FALSE())</f>
        <v>#N/A</v>
      </c>
      <c r="G86" s="185"/>
      <c r="H86" s="77"/>
      <c r="I86" s="77"/>
      <c r="J86" s="77"/>
      <c r="K86" s="77"/>
      <c r="L86" s="77"/>
      <c r="M86" s="77"/>
      <c r="N86" s="77"/>
      <c r="O86" s="77"/>
      <c r="P86" s="77"/>
      <c r="Q86" s="77"/>
      <c r="R86" s="77"/>
      <c r="S86" s="77"/>
      <c r="T86" s="77"/>
      <c r="U86" s="77"/>
      <c r="V86" s="77"/>
      <c r="W86" s="77"/>
      <c r="X86" s="77"/>
      <c r="Y86" s="77"/>
      <c r="Z86" s="77"/>
    </row>
    <row r="87" spans="1:26" ht="12.75" customHeight="1" x14ac:dyDescent="0.2">
      <c r="A87" s="77" t="e">
        <f>Ambiental!#REF!</f>
        <v>#REF!</v>
      </c>
      <c r="B87" s="77">
        <f>FichaTécnica!$B$20:$G$20</f>
        <v>0</v>
      </c>
      <c r="C87" s="77" t="s">
        <v>375</v>
      </c>
      <c r="D87" s="77">
        <v>3</v>
      </c>
      <c r="E87" s="77" t="s">
        <v>86</v>
      </c>
      <c r="F87" s="185">
        <f>VLOOKUP($E87,Ambiental!$A$16:$E$51,4,FALSE())</f>
        <v>0</v>
      </c>
      <c r="G87" s="185"/>
      <c r="H87" s="77"/>
      <c r="I87" s="77"/>
      <c r="J87" s="77"/>
      <c r="K87" s="77"/>
      <c r="L87" s="77"/>
      <c r="M87" s="77"/>
      <c r="N87" s="77"/>
      <c r="O87" s="77"/>
      <c r="P87" s="77"/>
      <c r="Q87" s="77"/>
      <c r="R87" s="77"/>
      <c r="S87" s="77"/>
      <c r="T87" s="77"/>
      <c r="U87" s="77"/>
      <c r="V87" s="77"/>
      <c r="W87" s="77"/>
      <c r="X87" s="77"/>
      <c r="Y87" s="77"/>
      <c r="Z87" s="77"/>
    </row>
    <row r="88" spans="1:26" ht="12.75" customHeight="1" x14ac:dyDescent="0.2">
      <c r="A88" s="77" t="e">
        <f>Ambiental!#REF!</f>
        <v>#REF!</v>
      </c>
      <c r="B88" s="77">
        <f>FichaTécnica!$B$20:$G$20</f>
        <v>0</v>
      </c>
      <c r="C88" s="77" t="s">
        <v>375</v>
      </c>
      <c r="D88" s="77">
        <v>3</v>
      </c>
      <c r="E88" s="77" t="s">
        <v>88</v>
      </c>
      <c r="F88" s="185">
        <f>VLOOKUP($E88,Ambiental!$A$16:$E$51,4,FALSE())</f>
        <v>0</v>
      </c>
      <c r="G88" s="185"/>
      <c r="H88" s="77"/>
      <c r="I88" s="77"/>
      <c r="J88" s="77"/>
      <c r="K88" s="77"/>
      <c r="L88" s="77"/>
      <c r="M88" s="77"/>
      <c r="N88" s="77"/>
      <c r="O88" s="77"/>
      <c r="P88" s="77"/>
      <c r="Q88" s="77"/>
      <c r="R88" s="77"/>
      <c r="S88" s="77"/>
      <c r="T88" s="77"/>
      <c r="U88" s="77"/>
      <c r="V88" s="77"/>
      <c r="W88" s="77"/>
      <c r="X88" s="77"/>
      <c r="Y88" s="77"/>
      <c r="Z88" s="77"/>
    </row>
    <row r="89" spans="1:26" ht="12.75" customHeight="1" x14ac:dyDescent="0.2">
      <c r="A89" s="77" t="e">
        <f>Ambiental!#REF!</f>
        <v>#REF!</v>
      </c>
      <c r="B89" s="77">
        <f>FichaTécnica!$B$20:$G$20</f>
        <v>0</v>
      </c>
      <c r="C89" s="77" t="s">
        <v>375</v>
      </c>
      <c r="D89" s="77">
        <v>3</v>
      </c>
      <c r="E89" s="77" t="s">
        <v>90</v>
      </c>
      <c r="F89" s="185">
        <f>VLOOKUP($E89,Ambiental!$A$16:$E$51,4,FALSE())</f>
        <v>0</v>
      </c>
      <c r="G89" s="185"/>
      <c r="H89" s="77"/>
      <c r="I89" s="77"/>
      <c r="J89" s="77"/>
      <c r="K89" s="77"/>
      <c r="L89" s="77"/>
      <c r="M89" s="77"/>
      <c r="N89" s="77"/>
      <c r="O89" s="77"/>
      <c r="P89" s="77"/>
      <c r="Q89" s="77"/>
      <c r="R89" s="77"/>
      <c r="S89" s="77"/>
      <c r="T89" s="77"/>
      <c r="U89" s="77"/>
      <c r="V89" s="77"/>
      <c r="W89" s="77"/>
      <c r="X89" s="77"/>
      <c r="Y89" s="77"/>
      <c r="Z89" s="77"/>
    </row>
    <row r="90" spans="1:26" ht="12.75" customHeight="1" x14ac:dyDescent="0.2">
      <c r="A90" s="77" t="e">
        <f>Ambiental!#REF!</f>
        <v>#REF!</v>
      </c>
      <c r="B90" s="77">
        <f>FichaTécnica!$B$20:$G$20</f>
        <v>0</v>
      </c>
      <c r="C90" s="77" t="s">
        <v>375</v>
      </c>
      <c r="D90" s="77">
        <v>3</v>
      </c>
      <c r="E90" s="77" t="s">
        <v>96</v>
      </c>
      <c r="F90" s="185">
        <f>VLOOKUP($E90,Ambiental!$A$16:$E$51,4,FALSE())</f>
        <v>0</v>
      </c>
      <c r="G90" s="185"/>
      <c r="H90" s="77"/>
      <c r="I90" s="77"/>
      <c r="J90" s="77"/>
      <c r="K90" s="77"/>
      <c r="L90" s="77"/>
      <c r="M90" s="77"/>
      <c r="N90" s="77"/>
      <c r="O90" s="77"/>
      <c r="P90" s="77"/>
      <c r="Q90" s="77"/>
      <c r="R90" s="77"/>
      <c r="S90" s="77"/>
      <c r="T90" s="77"/>
      <c r="U90" s="77"/>
      <c r="V90" s="77"/>
      <c r="W90" s="77"/>
      <c r="X90" s="77"/>
      <c r="Y90" s="77"/>
      <c r="Z90" s="77"/>
    </row>
    <row r="91" spans="1:26" ht="12.75" customHeight="1" x14ac:dyDescent="0.2">
      <c r="A91" s="77" t="e">
        <f>Ambiental!#REF!</f>
        <v>#REF!</v>
      </c>
      <c r="B91" s="77">
        <f>FichaTécnica!$B$20:$G$20</f>
        <v>0</v>
      </c>
      <c r="C91" s="77" t="s">
        <v>375</v>
      </c>
      <c r="D91" s="77">
        <v>3</v>
      </c>
      <c r="E91" s="77" t="s">
        <v>381</v>
      </c>
      <c r="F91" s="185" t="e">
        <f>VLOOKUP($E91,Ambiental!$A$16:$E$51,4,FALSE())</f>
        <v>#N/A</v>
      </c>
      <c r="G91" s="185"/>
      <c r="H91" s="77"/>
      <c r="I91" s="77"/>
      <c r="J91" s="77"/>
      <c r="K91" s="77"/>
      <c r="L91" s="77"/>
      <c r="M91" s="77"/>
      <c r="N91" s="77"/>
      <c r="O91" s="77"/>
      <c r="P91" s="77"/>
      <c r="Q91" s="77"/>
      <c r="R91" s="77"/>
      <c r="S91" s="77"/>
      <c r="T91" s="77"/>
      <c r="U91" s="77"/>
      <c r="V91" s="77"/>
      <c r="W91" s="77"/>
      <c r="X91" s="77"/>
      <c r="Y91" s="77"/>
      <c r="Z91" s="77"/>
    </row>
    <row r="92" spans="1:26" ht="12.75" customHeight="1" x14ac:dyDescent="0.2">
      <c r="A92" s="77" t="e">
        <f>Ambiental!#REF!</f>
        <v>#REF!</v>
      </c>
      <c r="B92" s="77">
        <f>FichaTécnica!$B$20:$G$20</f>
        <v>0</v>
      </c>
      <c r="C92" s="77" t="s">
        <v>375</v>
      </c>
      <c r="D92" s="77">
        <v>3</v>
      </c>
      <c r="E92" s="77" t="s">
        <v>382</v>
      </c>
      <c r="F92" s="185" t="e">
        <f>VLOOKUP($E92,Ambiental!$A$16:$E$51,4,FALSE())</f>
        <v>#N/A</v>
      </c>
      <c r="G92" s="185"/>
      <c r="H92" s="77"/>
      <c r="I92" s="77"/>
      <c r="J92" s="77"/>
      <c r="K92" s="77"/>
      <c r="L92" s="77"/>
      <c r="M92" s="77"/>
      <c r="N92" s="77"/>
      <c r="O92" s="77"/>
      <c r="P92" s="77"/>
      <c r="Q92" s="77"/>
      <c r="R92" s="77"/>
      <c r="S92" s="77"/>
      <c r="T92" s="77"/>
      <c r="U92" s="77"/>
      <c r="V92" s="77"/>
      <c r="W92" s="77"/>
      <c r="X92" s="77"/>
      <c r="Y92" s="77"/>
      <c r="Z92" s="77"/>
    </row>
    <row r="93" spans="1:26" ht="12.75" customHeight="1" x14ac:dyDescent="0.2">
      <c r="A93" s="77" t="e">
        <f>Ambiental!#REF!</f>
        <v>#REF!</v>
      </c>
      <c r="B93" s="77">
        <f>FichaTécnica!$B$20:$G$20</f>
        <v>0</v>
      </c>
      <c r="C93" s="77" t="s">
        <v>375</v>
      </c>
      <c r="D93" s="77">
        <v>3</v>
      </c>
      <c r="E93" s="77" t="s">
        <v>383</v>
      </c>
      <c r="F93" s="185" t="e">
        <f>VLOOKUP($E93,Ambiental!$A$16:$E$51,4,FALSE())</f>
        <v>#N/A</v>
      </c>
      <c r="G93" s="185"/>
      <c r="H93" s="77"/>
      <c r="I93" s="77"/>
      <c r="J93" s="77"/>
      <c r="K93" s="77"/>
      <c r="L93" s="77"/>
      <c r="M93" s="77"/>
      <c r="N93" s="77"/>
      <c r="O93" s="77"/>
      <c r="P93" s="77"/>
      <c r="Q93" s="77"/>
      <c r="R93" s="77"/>
      <c r="S93" s="77"/>
      <c r="T93" s="77"/>
      <c r="U93" s="77"/>
      <c r="V93" s="77"/>
      <c r="W93" s="77"/>
      <c r="X93" s="77"/>
      <c r="Y93" s="77"/>
      <c r="Z93" s="77"/>
    </row>
    <row r="94" spans="1:26" ht="12.75" customHeight="1" x14ac:dyDescent="0.2">
      <c r="A94" s="77" t="e">
        <f>Ambiental!#REF!</f>
        <v>#REF!</v>
      </c>
      <c r="B94" s="77">
        <f>FichaTécnica!$B$20:$G$20</f>
        <v>0</v>
      </c>
      <c r="C94" s="77" t="s">
        <v>375</v>
      </c>
      <c r="D94" s="77">
        <v>3</v>
      </c>
      <c r="E94" s="77" t="s">
        <v>384</v>
      </c>
      <c r="F94" s="185" t="e">
        <f>VLOOKUP($E94,Ambiental!$A$16:$E$51,4,FALSE())</f>
        <v>#N/A</v>
      </c>
      <c r="G94" s="185"/>
      <c r="H94" s="77"/>
      <c r="I94" s="77"/>
      <c r="J94" s="77"/>
      <c r="K94" s="77"/>
      <c r="L94" s="77"/>
      <c r="M94" s="77"/>
      <c r="N94" s="77"/>
      <c r="O94" s="77"/>
      <c r="P94" s="77"/>
      <c r="Q94" s="77"/>
      <c r="R94" s="77"/>
      <c r="S94" s="77"/>
      <c r="T94" s="77"/>
      <c r="U94" s="77"/>
      <c r="V94" s="77"/>
      <c r="W94" s="77"/>
      <c r="X94" s="77"/>
      <c r="Y94" s="77"/>
      <c r="Z94" s="77"/>
    </row>
    <row r="95" spans="1:26" ht="12.75" customHeight="1" x14ac:dyDescent="0.2">
      <c r="A95" s="77" t="e">
        <f>Ambiental!#REF!</f>
        <v>#REF!</v>
      </c>
      <c r="B95" s="77">
        <f>FichaTécnica!$B$20:$G$20</f>
        <v>0</v>
      </c>
      <c r="C95" s="77" t="s">
        <v>375</v>
      </c>
      <c r="D95" s="77">
        <v>3</v>
      </c>
      <c r="E95" s="77" t="s">
        <v>385</v>
      </c>
      <c r="F95" s="185" t="e">
        <f>VLOOKUP($E95,Ambiental!$A$16:$E$51,4,FALSE())</f>
        <v>#N/A</v>
      </c>
      <c r="G95" s="185"/>
      <c r="H95" s="77"/>
      <c r="I95" s="77"/>
      <c r="J95" s="77"/>
      <c r="K95" s="77"/>
      <c r="L95" s="77"/>
      <c r="M95" s="77"/>
      <c r="N95" s="77"/>
      <c r="O95" s="77"/>
      <c r="P95" s="77"/>
      <c r="Q95" s="77"/>
      <c r="R95" s="77"/>
      <c r="S95" s="77"/>
      <c r="T95" s="77"/>
      <c r="U95" s="77"/>
      <c r="V95" s="77"/>
      <c r="W95" s="77"/>
      <c r="X95" s="77"/>
      <c r="Y95" s="77"/>
      <c r="Z95" s="77"/>
    </row>
    <row r="96" spans="1:26" ht="12.75" customHeight="1" x14ac:dyDescent="0.2">
      <c r="A96" s="77" t="e">
        <f>Ambiental!#REF!</f>
        <v>#REF!</v>
      </c>
      <c r="B96" s="77">
        <f>FichaTécnica!$B$20:$G$20</f>
        <v>0</v>
      </c>
      <c r="C96" s="77" t="s">
        <v>375</v>
      </c>
      <c r="D96" s="77">
        <v>3</v>
      </c>
      <c r="E96" s="77" t="s">
        <v>386</v>
      </c>
      <c r="F96" s="185" t="e">
        <f>VLOOKUP($E96,Ambiental!$A$16:$E$51,4,FALSE())</f>
        <v>#N/A</v>
      </c>
      <c r="G96" s="185"/>
      <c r="H96" s="77"/>
      <c r="I96" s="77"/>
      <c r="J96" s="77"/>
      <c r="K96" s="77"/>
      <c r="L96" s="77"/>
      <c r="M96" s="77"/>
      <c r="N96" s="77"/>
      <c r="O96" s="77"/>
      <c r="P96" s="77"/>
      <c r="Q96" s="77"/>
      <c r="R96" s="77"/>
      <c r="S96" s="77"/>
      <c r="T96" s="77"/>
      <c r="U96" s="77"/>
      <c r="V96" s="77"/>
      <c r="W96" s="77"/>
      <c r="X96" s="77"/>
      <c r="Y96" s="77"/>
      <c r="Z96" s="77"/>
    </row>
    <row r="97" spans="1:26" ht="12.75" customHeight="1" x14ac:dyDescent="0.2">
      <c r="A97" s="77" t="e">
        <f>Ambiental!#REF!</f>
        <v>#REF!</v>
      </c>
      <c r="B97" s="77">
        <f>FichaTécnica!$B$20:$G$20</f>
        <v>0</v>
      </c>
      <c r="C97" s="77" t="s">
        <v>375</v>
      </c>
      <c r="D97" s="77">
        <v>3</v>
      </c>
      <c r="E97" s="77" t="s">
        <v>387</v>
      </c>
      <c r="F97" s="185" t="e">
        <f>VLOOKUP($E97,Ambiental!$A$16:$E$51,4,FALSE())</f>
        <v>#N/A</v>
      </c>
      <c r="G97" s="185"/>
      <c r="H97" s="77"/>
      <c r="I97" s="77"/>
      <c r="J97" s="77"/>
      <c r="K97" s="77"/>
      <c r="L97" s="77"/>
      <c r="M97" s="77"/>
      <c r="N97" s="77"/>
      <c r="O97" s="77"/>
      <c r="P97" s="77"/>
      <c r="Q97" s="77"/>
      <c r="R97" s="77"/>
      <c r="S97" s="77"/>
      <c r="T97" s="77"/>
      <c r="U97" s="77"/>
      <c r="V97" s="77"/>
      <c r="W97" s="77"/>
      <c r="X97" s="77"/>
      <c r="Y97" s="77"/>
      <c r="Z97" s="77"/>
    </row>
    <row r="98" spans="1:26" ht="12.75" customHeight="1" x14ac:dyDescent="0.2">
      <c r="A98" s="77" t="e">
        <f>Ambiental!#REF!</f>
        <v>#REF!</v>
      </c>
      <c r="B98" s="77">
        <f>FichaTécnica!$B$20:$G$20</f>
        <v>0</v>
      </c>
      <c r="C98" s="77" t="s">
        <v>375</v>
      </c>
      <c r="D98" s="77">
        <v>3</v>
      </c>
      <c r="E98" s="77" t="s">
        <v>388</v>
      </c>
      <c r="F98" s="185" t="e">
        <f>VLOOKUP($E98,Ambiental!$A$16:$E$51,4,FALSE())</f>
        <v>#N/A</v>
      </c>
      <c r="G98" s="185"/>
      <c r="H98" s="77"/>
      <c r="I98" s="77"/>
      <c r="J98" s="77"/>
      <c r="K98" s="77"/>
      <c r="L98" s="77"/>
      <c r="M98" s="77"/>
      <c r="N98" s="77"/>
      <c r="O98" s="77"/>
      <c r="P98" s="77"/>
      <c r="Q98" s="77"/>
      <c r="R98" s="77"/>
      <c r="S98" s="77"/>
      <c r="T98" s="77"/>
      <c r="U98" s="77"/>
      <c r="V98" s="77"/>
      <c r="W98" s="77"/>
      <c r="X98" s="77"/>
      <c r="Y98" s="77"/>
      <c r="Z98" s="77"/>
    </row>
    <row r="99" spans="1:26" ht="12.75" customHeight="1" x14ac:dyDescent="0.2">
      <c r="A99" s="77" t="e">
        <f>Ambiental!#REF!</f>
        <v>#REF!</v>
      </c>
      <c r="B99" s="77">
        <f>FichaTécnica!$B$20:$G$20</f>
        <v>0</v>
      </c>
      <c r="C99" s="77" t="s">
        <v>375</v>
      </c>
      <c r="D99" s="77">
        <v>3</v>
      </c>
      <c r="E99" s="77" t="s">
        <v>389</v>
      </c>
      <c r="F99" s="185" t="e">
        <f>VLOOKUP($E99,Ambiental!$A$16:$E$51,4,FALSE())</f>
        <v>#N/A</v>
      </c>
      <c r="G99" s="185"/>
      <c r="H99" s="77"/>
      <c r="I99" s="77"/>
      <c r="J99" s="77"/>
      <c r="K99" s="77"/>
      <c r="L99" s="77"/>
      <c r="M99" s="77"/>
      <c r="N99" s="77"/>
      <c r="O99" s="77"/>
      <c r="P99" s="77"/>
      <c r="Q99" s="77"/>
      <c r="R99" s="77"/>
      <c r="S99" s="77"/>
      <c r="T99" s="77"/>
      <c r="U99" s="77"/>
      <c r="V99" s="77"/>
      <c r="W99" s="77"/>
      <c r="X99" s="77"/>
      <c r="Y99" s="77"/>
      <c r="Z99" s="77"/>
    </row>
    <row r="100" spans="1:26" ht="12.75" customHeight="1" x14ac:dyDescent="0.2">
      <c r="A100" s="77" t="e">
        <f>Ambiental!#REF!</f>
        <v>#REF!</v>
      </c>
      <c r="B100" s="77">
        <f>FichaTécnica!$B$20:$G$20</f>
        <v>0</v>
      </c>
      <c r="C100" s="77" t="s">
        <v>375</v>
      </c>
      <c r="D100" s="77">
        <v>3</v>
      </c>
      <c r="E100" s="77" t="s">
        <v>390</v>
      </c>
      <c r="F100" s="185" t="e">
        <f>VLOOKUP($E100,Ambiental!$A$16:$E$51,4,FALSE())</f>
        <v>#N/A</v>
      </c>
      <c r="G100" s="185"/>
      <c r="H100" s="77"/>
      <c r="I100" s="77"/>
      <c r="J100" s="77"/>
      <c r="K100" s="77"/>
      <c r="L100" s="77"/>
      <c r="M100" s="77"/>
      <c r="N100" s="77"/>
      <c r="O100" s="77"/>
      <c r="P100" s="77"/>
      <c r="Q100" s="77"/>
      <c r="R100" s="77"/>
      <c r="S100" s="77"/>
      <c r="T100" s="77"/>
      <c r="U100" s="77"/>
      <c r="V100" s="77"/>
      <c r="W100" s="77"/>
      <c r="X100" s="77"/>
      <c r="Y100" s="77"/>
      <c r="Z100" s="77"/>
    </row>
    <row r="101" spans="1:26" ht="12.75" customHeight="1" x14ac:dyDescent="0.2">
      <c r="A101" s="77" t="e">
        <f>Ambiental!#REF!</f>
        <v>#REF!</v>
      </c>
      <c r="B101" s="77">
        <f>FichaTécnica!$B$20:$G$20</f>
        <v>0</v>
      </c>
      <c r="C101" s="77" t="s">
        <v>375</v>
      </c>
      <c r="D101" s="77">
        <v>3</v>
      </c>
      <c r="E101" s="77" t="s">
        <v>391</v>
      </c>
      <c r="F101" s="185" t="e">
        <f>VLOOKUP($E101,Ambiental!$A$16:$E$51,4,FALSE())</f>
        <v>#N/A</v>
      </c>
      <c r="G101" s="185"/>
      <c r="H101" s="77"/>
      <c r="I101" s="77"/>
      <c r="J101" s="77"/>
      <c r="K101" s="77"/>
      <c r="L101" s="77"/>
      <c r="M101" s="77"/>
      <c r="N101" s="77"/>
      <c r="O101" s="77"/>
      <c r="P101" s="77"/>
      <c r="Q101" s="77"/>
      <c r="R101" s="77"/>
      <c r="S101" s="77"/>
      <c r="T101" s="77"/>
      <c r="U101" s="77"/>
      <c r="V101" s="77"/>
      <c r="W101" s="77"/>
      <c r="X101" s="77"/>
      <c r="Y101" s="77"/>
      <c r="Z101" s="77"/>
    </row>
    <row r="102" spans="1:26" ht="12.75" customHeight="1" x14ac:dyDescent="0.2">
      <c r="A102" s="77" t="e">
        <f>Ambiental!#REF!</f>
        <v>#REF!</v>
      </c>
      <c r="B102" s="77">
        <f>FichaTécnica!$B$20:$G$20</f>
        <v>0</v>
      </c>
      <c r="C102" s="77" t="s">
        <v>375</v>
      </c>
      <c r="D102" s="77">
        <v>3</v>
      </c>
      <c r="E102" s="77" t="s">
        <v>392</v>
      </c>
      <c r="F102" s="185" t="e">
        <f>VLOOKUP($E102,Ambiental!$A$16:$E$51,4,FALSE())</f>
        <v>#N/A</v>
      </c>
      <c r="G102" s="185"/>
      <c r="H102" s="77"/>
      <c r="I102" s="77"/>
      <c r="J102" s="77"/>
      <c r="K102" s="77"/>
      <c r="L102" s="77"/>
      <c r="M102" s="77"/>
      <c r="N102" s="77"/>
      <c r="O102" s="77"/>
      <c r="P102" s="77"/>
      <c r="Q102" s="77"/>
      <c r="R102" s="77"/>
      <c r="S102" s="77"/>
      <c r="T102" s="77"/>
      <c r="U102" s="77"/>
      <c r="V102" s="77"/>
      <c r="W102" s="77"/>
      <c r="X102" s="77"/>
      <c r="Y102" s="77"/>
      <c r="Z102" s="77"/>
    </row>
    <row r="103" spans="1:26" ht="12.75" customHeight="1" x14ac:dyDescent="0.2">
      <c r="A103" s="77" t="e">
        <f>Ambiental!#REF!</f>
        <v>#REF!</v>
      </c>
      <c r="B103" s="77">
        <f>FichaTécnica!$B$20:$G$20</f>
        <v>0</v>
      </c>
      <c r="C103" s="77" t="s">
        <v>375</v>
      </c>
      <c r="D103" s="77">
        <v>3</v>
      </c>
      <c r="E103" s="77" t="s">
        <v>393</v>
      </c>
      <c r="F103" s="185" t="e">
        <f>VLOOKUP($E103,Ambiental!$A$16:$E$51,4,FALSE())</f>
        <v>#N/A</v>
      </c>
      <c r="G103" s="185"/>
      <c r="H103" s="77"/>
      <c r="I103" s="77"/>
      <c r="J103" s="77"/>
      <c r="K103" s="77"/>
      <c r="L103" s="77"/>
      <c r="M103" s="77"/>
      <c r="N103" s="77"/>
      <c r="O103" s="77"/>
      <c r="P103" s="77"/>
      <c r="Q103" s="77"/>
      <c r="R103" s="77"/>
      <c r="S103" s="77"/>
      <c r="T103" s="77"/>
      <c r="U103" s="77"/>
      <c r="V103" s="77"/>
      <c r="W103" s="77"/>
      <c r="X103" s="77"/>
      <c r="Y103" s="77"/>
      <c r="Z103" s="77"/>
    </row>
    <row r="104" spans="1:26" ht="12.75" customHeight="1" x14ac:dyDescent="0.2">
      <c r="A104" s="77" t="e">
        <f>Ambiental!#REF!</f>
        <v>#REF!</v>
      </c>
      <c r="B104" s="77">
        <f>FichaTécnica!$B$20:$G$20</f>
        <v>0</v>
      </c>
      <c r="C104" s="77" t="s">
        <v>375</v>
      </c>
      <c r="D104" s="77">
        <v>3</v>
      </c>
      <c r="E104" s="77" t="s">
        <v>394</v>
      </c>
      <c r="F104" s="185" t="e">
        <f>VLOOKUP($E104,Ambiental!$A$16:$E$51,4,FALSE())</f>
        <v>#N/A</v>
      </c>
      <c r="G104" s="185"/>
      <c r="H104" s="77"/>
      <c r="I104" s="77"/>
      <c r="J104" s="77"/>
      <c r="K104" s="77"/>
      <c r="L104" s="77"/>
      <c r="M104" s="77"/>
      <c r="N104" s="77"/>
      <c r="O104" s="77"/>
      <c r="P104" s="77"/>
      <c r="Q104" s="77"/>
      <c r="R104" s="77"/>
      <c r="S104" s="77"/>
      <c r="T104" s="77"/>
      <c r="U104" s="77"/>
      <c r="V104" s="77"/>
      <c r="W104" s="77"/>
      <c r="X104" s="77"/>
      <c r="Y104" s="77"/>
      <c r="Z104" s="77"/>
    </row>
    <row r="105" spans="1:26" ht="12.75" customHeight="1" x14ac:dyDescent="0.2">
      <c r="A105" s="77" t="e">
        <f>Ambiental!#REF!</f>
        <v>#REF!</v>
      </c>
      <c r="B105" s="77">
        <f>FichaTécnica!$B$20:$G$20</f>
        <v>0</v>
      </c>
      <c r="C105" s="77" t="s">
        <v>375</v>
      </c>
      <c r="D105" s="77">
        <v>3</v>
      </c>
      <c r="E105" s="77" t="s">
        <v>395</v>
      </c>
      <c r="F105" s="185" t="e">
        <f>VLOOKUP($E105,Ambiental!$A$16:$E$51,4,FALSE())</f>
        <v>#N/A</v>
      </c>
      <c r="G105" s="185"/>
      <c r="H105" s="77"/>
      <c r="I105" s="77"/>
      <c r="J105" s="77"/>
      <c r="K105" s="77"/>
      <c r="L105" s="77"/>
      <c r="M105" s="77"/>
      <c r="N105" s="77"/>
      <c r="O105" s="77"/>
      <c r="P105" s="77"/>
      <c r="Q105" s="77"/>
      <c r="R105" s="77"/>
      <c r="S105" s="77"/>
      <c r="T105" s="77"/>
      <c r="U105" s="77"/>
      <c r="V105" s="77"/>
      <c r="W105" s="77"/>
      <c r="X105" s="77"/>
      <c r="Y105" s="77"/>
      <c r="Z105" s="77"/>
    </row>
    <row r="106" spans="1:26" ht="12.75" customHeight="1" x14ac:dyDescent="0.2">
      <c r="A106" s="77" t="e">
        <f>Ambiental!#REF!</f>
        <v>#REF!</v>
      </c>
      <c r="B106" s="77">
        <f>FichaTécnica!$B$20:$G$20</f>
        <v>0</v>
      </c>
      <c r="C106" s="77" t="s">
        <v>375</v>
      </c>
      <c r="D106" s="77">
        <v>3</v>
      </c>
      <c r="E106" s="77" t="s">
        <v>396</v>
      </c>
      <c r="F106" s="185" t="e">
        <f>VLOOKUP($E106,Ambiental!$A$16:$E$51,4,FALSE())</f>
        <v>#N/A</v>
      </c>
      <c r="G106" s="185"/>
      <c r="H106" s="77"/>
      <c r="I106" s="77"/>
      <c r="J106" s="77"/>
      <c r="K106" s="77"/>
      <c r="L106" s="77"/>
      <c r="M106" s="77"/>
      <c r="N106" s="77"/>
      <c r="O106" s="77"/>
      <c r="P106" s="77"/>
      <c r="Q106" s="77"/>
      <c r="R106" s="77"/>
      <c r="S106" s="77"/>
      <c r="T106" s="77"/>
      <c r="U106" s="77"/>
      <c r="V106" s="77"/>
      <c r="W106" s="77"/>
      <c r="X106" s="77"/>
      <c r="Y106" s="77"/>
      <c r="Z106" s="77"/>
    </row>
    <row r="107" spans="1:26" ht="12.75" customHeight="1" x14ac:dyDescent="0.2">
      <c r="A107" s="77" t="e">
        <f>Ambiental!#REF!</f>
        <v>#REF!</v>
      </c>
      <c r="B107" s="77">
        <f>FichaTécnica!$B$20:$G$20</f>
        <v>0</v>
      </c>
      <c r="C107" s="77" t="s">
        <v>375</v>
      </c>
      <c r="D107" s="77">
        <v>3</v>
      </c>
      <c r="E107" s="77" t="s">
        <v>397</v>
      </c>
      <c r="F107" s="185" t="e">
        <f>VLOOKUP($E107,Ambiental!$A$16:$E$51,4,FALSE())</f>
        <v>#N/A</v>
      </c>
      <c r="G107" s="185"/>
      <c r="H107" s="77"/>
      <c r="I107" s="77"/>
      <c r="J107" s="77"/>
      <c r="K107" s="77"/>
      <c r="L107" s="77"/>
      <c r="M107" s="77"/>
      <c r="N107" s="77"/>
      <c r="O107" s="77"/>
      <c r="P107" s="77"/>
      <c r="Q107" s="77"/>
      <c r="R107" s="77"/>
      <c r="S107" s="77"/>
      <c r="T107" s="77"/>
      <c r="U107" s="77"/>
      <c r="V107" s="77"/>
      <c r="W107" s="77"/>
      <c r="X107" s="77"/>
      <c r="Y107" s="77"/>
      <c r="Z107" s="77"/>
    </row>
    <row r="108" spans="1:26" ht="12.75" customHeight="1" x14ac:dyDescent="0.2">
      <c r="A108" s="77" t="e">
        <f>Ambiental!#REF!</f>
        <v>#REF!</v>
      </c>
      <c r="B108" s="77">
        <f>FichaTécnica!$B$20:$G$20</f>
        <v>0</v>
      </c>
      <c r="C108" s="77" t="s">
        <v>375</v>
      </c>
      <c r="D108" s="77">
        <v>3</v>
      </c>
      <c r="E108" s="77" t="s">
        <v>398</v>
      </c>
      <c r="F108" s="185" t="e">
        <f>VLOOKUP($E108,Ambiental!$A$16:$E$51,4,FALSE())</f>
        <v>#N/A</v>
      </c>
      <c r="G108" s="185"/>
      <c r="H108" s="77"/>
      <c r="I108" s="77"/>
      <c r="J108" s="77"/>
      <c r="K108" s="77"/>
      <c r="L108" s="77"/>
      <c r="M108" s="77"/>
      <c r="N108" s="77"/>
      <c r="O108" s="77"/>
      <c r="P108" s="77"/>
      <c r="Q108" s="77"/>
      <c r="R108" s="77"/>
      <c r="S108" s="77"/>
      <c r="T108" s="77"/>
      <c r="U108" s="77"/>
      <c r="V108" s="77"/>
      <c r="W108" s="77"/>
      <c r="X108" s="77"/>
      <c r="Y108" s="77"/>
      <c r="Z108" s="77"/>
    </row>
    <row r="109" spans="1:26" ht="12.75" customHeight="1" x14ac:dyDescent="0.2">
      <c r="A109" s="77" t="e">
        <f>Ambiental!#REF!</f>
        <v>#REF!</v>
      </c>
      <c r="B109" s="77">
        <f>FichaTécnica!$B$20:$G$20</f>
        <v>0</v>
      </c>
      <c r="C109" s="77" t="s">
        <v>375</v>
      </c>
      <c r="D109" s="77">
        <v>3</v>
      </c>
      <c r="E109" s="77" t="s">
        <v>399</v>
      </c>
      <c r="F109" s="185" t="e">
        <f>VLOOKUP($E109,Ambiental!$A$16:$E$51,4,FALSE())</f>
        <v>#N/A</v>
      </c>
      <c r="G109" s="185"/>
      <c r="H109" s="77"/>
      <c r="I109" s="77"/>
      <c r="J109" s="77"/>
      <c r="K109" s="77"/>
      <c r="L109" s="77"/>
      <c r="M109" s="77"/>
      <c r="N109" s="77"/>
      <c r="O109" s="77"/>
      <c r="P109" s="77"/>
      <c r="Q109" s="77"/>
      <c r="R109" s="77"/>
      <c r="S109" s="77"/>
      <c r="T109" s="77"/>
      <c r="U109" s="77"/>
      <c r="V109" s="77"/>
      <c r="W109" s="77"/>
      <c r="X109" s="77"/>
      <c r="Y109" s="77"/>
      <c r="Z109" s="77"/>
    </row>
    <row r="110" spans="1:26" ht="12.75" customHeight="1" x14ac:dyDescent="0.2">
      <c r="A110" s="77" t="e">
        <f>Ambiental!#REF!</f>
        <v>#REF!</v>
      </c>
      <c r="B110" s="77">
        <f>FichaTécnica!$B$20:$G$20</f>
        <v>0</v>
      </c>
      <c r="C110" s="77" t="s">
        <v>375</v>
      </c>
      <c r="D110" s="77">
        <v>3</v>
      </c>
      <c r="E110" s="77" t="s">
        <v>400</v>
      </c>
      <c r="F110" s="185" t="e">
        <f>VLOOKUP($E110,Ambiental!$A$16:$E$51,4,FALSE())</f>
        <v>#N/A</v>
      </c>
      <c r="G110" s="185"/>
      <c r="H110" s="77"/>
      <c r="I110" s="77"/>
      <c r="J110" s="77"/>
      <c r="K110" s="77"/>
      <c r="L110" s="77"/>
      <c r="M110" s="77"/>
      <c r="N110" s="77"/>
      <c r="O110" s="77"/>
      <c r="P110" s="77"/>
      <c r="Q110" s="77"/>
      <c r="R110" s="77"/>
      <c r="S110" s="77"/>
      <c r="T110" s="77"/>
      <c r="U110" s="77"/>
      <c r="V110" s="77"/>
      <c r="W110" s="77"/>
      <c r="X110" s="77"/>
      <c r="Y110" s="77"/>
      <c r="Z110" s="77"/>
    </row>
    <row r="111" spans="1:26" ht="12.75" customHeight="1" x14ac:dyDescent="0.2">
      <c r="A111" s="77" t="e">
        <f>Ambiental!#REF!</f>
        <v>#REF!</v>
      </c>
      <c r="B111" s="77">
        <f>FichaTécnica!$B$20:$G$20</f>
        <v>0</v>
      </c>
      <c r="C111" s="77" t="s">
        <v>375</v>
      </c>
      <c r="D111" s="77">
        <v>3</v>
      </c>
      <c r="E111" s="77" t="s">
        <v>401</v>
      </c>
      <c r="F111" s="185" t="e">
        <f>VLOOKUP($E111,Ambiental!$A$16:$E$51,4,FALSE())</f>
        <v>#N/A</v>
      </c>
      <c r="G111" s="185"/>
      <c r="H111" s="77"/>
      <c r="I111" s="77"/>
      <c r="J111" s="77"/>
      <c r="K111" s="77"/>
      <c r="L111" s="77"/>
      <c r="M111" s="77"/>
      <c r="N111" s="77"/>
      <c r="O111" s="77"/>
      <c r="P111" s="77"/>
      <c r="Q111" s="77"/>
      <c r="R111" s="77"/>
      <c r="S111" s="77"/>
      <c r="T111" s="77"/>
      <c r="U111" s="77"/>
      <c r="V111" s="77"/>
      <c r="W111" s="77"/>
      <c r="X111" s="77"/>
      <c r="Y111" s="77"/>
      <c r="Z111" s="77"/>
    </row>
    <row r="112" spans="1:26" ht="12.75" customHeight="1" x14ac:dyDescent="0.2">
      <c r="A112" s="77" t="e">
        <f>Ambiental!#REF!</f>
        <v>#REF!</v>
      </c>
      <c r="B112" s="77">
        <f>FichaTécnica!$B$20:$G$20</f>
        <v>0</v>
      </c>
      <c r="C112" s="77" t="s">
        <v>375</v>
      </c>
      <c r="D112" s="77">
        <v>3</v>
      </c>
      <c r="E112" s="77" t="s">
        <v>402</v>
      </c>
      <c r="F112" s="185" t="e">
        <f>VLOOKUP($E112,Ambiental!$A$16:$E$51,4,FALSE())</f>
        <v>#N/A</v>
      </c>
      <c r="G112" s="185"/>
      <c r="H112" s="186"/>
      <c r="I112" s="77"/>
      <c r="J112" s="77"/>
      <c r="K112" s="77"/>
      <c r="L112" s="77"/>
      <c r="M112" s="77"/>
      <c r="N112" s="77"/>
      <c r="O112" s="77"/>
      <c r="P112" s="77"/>
      <c r="Q112" s="77"/>
      <c r="R112" s="77"/>
      <c r="S112" s="77"/>
      <c r="T112" s="77"/>
      <c r="U112" s="77"/>
      <c r="V112" s="77"/>
      <c r="W112" s="77"/>
      <c r="X112" s="77"/>
      <c r="Y112" s="77"/>
      <c r="Z112" s="77"/>
    </row>
    <row r="113" spans="1:26" ht="12.75" customHeight="1" x14ac:dyDescent="0.2">
      <c r="A113" s="77" t="e">
        <f>Ambiental!#REF!</f>
        <v>#REF!</v>
      </c>
      <c r="B113" s="77">
        <f>FichaTécnica!$B$20:$G$20</f>
        <v>0</v>
      </c>
      <c r="C113" s="77" t="s">
        <v>375</v>
      </c>
      <c r="D113" s="77">
        <v>3</v>
      </c>
      <c r="E113" s="77" t="s">
        <v>403</v>
      </c>
      <c r="F113" s="185" t="e">
        <f>VLOOKUP($E113,Ambiental!$A$16:$E$51,4,FALSE())</f>
        <v>#N/A</v>
      </c>
      <c r="G113" s="185"/>
      <c r="H113" s="186"/>
      <c r="I113" s="77"/>
      <c r="J113" s="77"/>
      <c r="K113" s="77"/>
      <c r="L113" s="77"/>
      <c r="M113" s="77"/>
      <c r="N113" s="77"/>
      <c r="O113" s="77"/>
      <c r="P113" s="77"/>
      <c r="Q113" s="77"/>
      <c r="R113" s="77"/>
      <c r="S113" s="77"/>
      <c r="T113" s="77"/>
      <c r="U113" s="77"/>
      <c r="V113" s="77"/>
      <c r="W113" s="77"/>
      <c r="X113" s="77"/>
      <c r="Y113" s="77"/>
      <c r="Z113" s="77"/>
    </row>
    <row r="114" spans="1:26" ht="12.75" customHeight="1" x14ac:dyDescent="0.2">
      <c r="A114" s="77" t="e">
        <f>Ambiental!#REF!</f>
        <v>#REF!</v>
      </c>
      <c r="B114" s="77">
        <f>FichaTécnica!$B$20:$G$20</f>
        <v>0</v>
      </c>
      <c r="C114" s="77" t="s">
        <v>375</v>
      </c>
      <c r="D114" s="77">
        <v>3</v>
      </c>
      <c r="E114" s="77" t="s">
        <v>404</v>
      </c>
      <c r="F114" s="185" t="e">
        <f>VLOOKUP($E114,Ambiental!$A$16:$E$51,4,FALSE())</f>
        <v>#N/A</v>
      </c>
      <c r="G114" s="185"/>
      <c r="H114" s="186"/>
      <c r="I114" s="77"/>
      <c r="J114" s="77"/>
      <c r="K114" s="77"/>
      <c r="L114" s="77"/>
      <c r="M114" s="77"/>
      <c r="N114" s="77"/>
      <c r="O114" s="77"/>
      <c r="P114" s="77"/>
      <c r="Q114" s="77"/>
      <c r="R114" s="77"/>
      <c r="S114" s="77"/>
      <c r="T114" s="77"/>
      <c r="U114" s="77"/>
      <c r="V114" s="77"/>
      <c r="W114" s="77"/>
      <c r="X114" s="77"/>
      <c r="Y114" s="77"/>
      <c r="Z114" s="77"/>
    </row>
    <row r="115" spans="1:26" ht="12.75" customHeight="1" x14ac:dyDescent="0.2">
      <c r="A115" s="77" t="e">
        <f>Ambiental!#REF!</f>
        <v>#REF!</v>
      </c>
      <c r="B115" s="77">
        <f>FichaTécnica!$B$20:$G$20</f>
        <v>0</v>
      </c>
      <c r="C115" s="77" t="s">
        <v>375</v>
      </c>
      <c r="D115" s="77">
        <v>3</v>
      </c>
      <c r="E115" s="77" t="s">
        <v>405</v>
      </c>
      <c r="F115" s="185" t="e">
        <f>VLOOKUP($E115,Ambiental!$A$16:$E$51,4,FALSE())</f>
        <v>#N/A</v>
      </c>
      <c r="G115" s="185"/>
      <c r="H115" s="77"/>
      <c r="I115" s="77"/>
      <c r="J115" s="77"/>
      <c r="K115" s="77"/>
      <c r="L115" s="77"/>
      <c r="M115" s="77"/>
      <c r="N115" s="77"/>
      <c r="O115" s="77"/>
      <c r="P115" s="77"/>
      <c r="Q115" s="77"/>
      <c r="R115" s="77"/>
      <c r="S115" s="77"/>
      <c r="T115" s="77"/>
      <c r="U115" s="77"/>
      <c r="V115" s="77"/>
      <c r="W115" s="77"/>
      <c r="X115" s="77"/>
      <c r="Y115" s="77"/>
      <c r="Z115" s="77"/>
    </row>
    <row r="116" spans="1:26" ht="12.75" customHeight="1" x14ac:dyDescent="0.2">
      <c r="A116" s="77" t="e">
        <f>Ambiental!#REF!</f>
        <v>#REF!</v>
      </c>
      <c r="B116" s="77">
        <f>FichaTécnica!$B$20:$G$20</f>
        <v>0</v>
      </c>
      <c r="C116" s="77" t="s">
        <v>375</v>
      </c>
      <c r="D116" s="77">
        <v>3</v>
      </c>
      <c r="E116" s="77" t="s">
        <v>406</v>
      </c>
      <c r="F116" s="185" t="e">
        <f>VLOOKUP($E116,Ambiental!$A$16:$E$51,4,FALSE())</f>
        <v>#N/A</v>
      </c>
      <c r="G116" s="185"/>
      <c r="H116" s="77"/>
      <c r="I116" s="77"/>
      <c r="J116" s="77"/>
      <c r="K116" s="77"/>
      <c r="L116" s="77"/>
      <c r="M116" s="77"/>
      <c r="N116" s="77"/>
      <c r="O116" s="77"/>
      <c r="P116" s="77"/>
      <c r="Q116" s="77"/>
      <c r="R116" s="77"/>
      <c r="S116" s="77"/>
      <c r="T116" s="77"/>
      <c r="U116" s="77"/>
      <c r="V116" s="77"/>
      <c r="W116" s="77"/>
      <c r="X116" s="77"/>
      <c r="Y116" s="77"/>
      <c r="Z116" s="77"/>
    </row>
    <row r="117" spans="1:26" ht="12.75" customHeight="1" x14ac:dyDescent="0.2">
      <c r="A117" s="77" t="e">
        <f>Ambiental!#REF!</f>
        <v>#REF!</v>
      </c>
      <c r="B117" s="77">
        <f>FichaTécnica!$B$20:$G$20</f>
        <v>0</v>
      </c>
      <c r="C117" s="77" t="s">
        <v>375</v>
      </c>
      <c r="D117" s="77">
        <v>3</v>
      </c>
      <c r="E117" s="77" t="s">
        <v>407</v>
      </c>
      <c r="F117" s="185" t="e">
        <f>VLOOKUP($E117,Ambiental!$A$16:$E$51,4,FALSE())</f>
        <v>#N/A</v>
      </c>
      <c r="G117" s="185"/>
      <c r="H117" s="77"/>
      <c r="I117" s="77"/>
      <c r="J117" s="77"/>
      <c r="K117" s="77"/>
      <c r="L117" s="77"/>
      <c r="M117" s="77"/>
      <c r="N117" s="77"/>
      <c r="O117" s="77"/>
      <c r="P117" s="77"/>
      <c r="Q117" s="77"/>
      <c r="R117" s="77"/>
      <c r="S117" s="77"/>
      <c r="T117" s="77"/>
      <c r="U117" s="77"/>
      <c r="V117" s="77"/>
      <c r="W117" s="77"/>
      <c r="X117" s="77"/>
      <c r="Y117" s="77"/>
      <c r="Z117" s="77"/>
    </row>
    <row r="118" spans="1:26" ht="12.75" customHeight="1" x14ac:dyDescent="0.2">
      <c r="A118" s="77" t="e">
        <f>Ambiental!#REF!</f>
        <v>#REF!</v>
      </c>
      <c r="B118" s="77">
        <f>FichaTécnica!$B$20:$G$20</f>
        <v>0</v>
      </c>
      <c r="C118" s="77" t="s">
        <v>375</v>
      </c>
      <c r="D118" s="77">
        <v>3</v>
      </c>
      <c r="E118" s="77" t="s">
        <v>408</v>
      </c>
      <c r="F118" s="185" t="e">
        <f>VLOOKUP($E118,Ambiental!$A$16:$E$51,4,FALSE())</f>
        <v>#N/A</v>
      </c>
      <c r="G118" s="185"/>
      <c r="H118" s="77"/>
      <c r="I118" s="77"/>
      <c r="J118" s="77"/>
      <c r="K118" s="77"/>
      <c r="L118" s="77"/>
      <c r="M118" s="77"/>
      <c r="N118" s="77"/>
      <c r="O118" s="77"/>
      <c r="P118" s="77"/>
      <c r="Q118" s="77"/>
      <c r="R118" s="77"/>
      <c r="S118" s="77"/>
      <c r="T118" s="77"/>
      <c r="U118" s="77"/>
      <c r="V118" s="77"/>
      <c r="W118" s="77"/>
      <c r="X118" s="77"/>
      <c r="Y118" s="77"/>
      <c r="Z118" s="77"/>
    </row>
    <row r="119" spans="1:26" ht="12.75" customHeight="1" x14ac:dyDescent="0.2">
      <c r="A119" s="77" t="e">
        <f>Ambiental!#REF!</f>
        <v>#REF!</v>
      </c>
      <c r="B119" s="77">
        <f>FichaTécnica!$B$20:$G$20</f>
        <v>0</v>
      </c>
      <c r="C119" s="77" t="s">
        <v>375</v>
      </c>
      <c r="D119" s="77">
        <v>3</v>
      </c>
      <c r="E119" s="77" t="s">
        <v>409</v>
      </c>
      <c r="F119" s="185" t="e">
        <f>VLOOKUP($E119,Ambiental!$A$16:$E$51,4,FALSE())</f>
        <v>#N/A</v>
      </c>
      <c r="G119" s="185"/>
      <c r="H119" s="77"/>
      <c r="I119" s="77"/>
      <c r="J119" s="77"/>
      <c r="K119" s="77"/>
      <c r="L119" s="77"/>
      <c r="M119" s="77"/>
      <c r="N119" s="77"/>
      <c r="O119" s="77"/>
      <c r="P119" s="77"/>
      <c r="Q119" s="77"/>
      <c r="R119" s="77"/>
      <c r="S119" s="77"/>
      <c r="T119" s="77"/>
      <c r="U119" s="77"/>
      <c r="V119" s="77"/>
      <c r="W119" s="77"/>
      <c r="X119" s="77"/>
      <c r="Y119" s="77"/>
      <c r="Z119" s="77"/>
    </row>
    <row r="120" spans="1:26" ht="12.75" customHeight="1" x14ac:dyDescent="0.2">
      <c r="A120" s="77" t="e">
        <f>Ambiental!#REF!</f>
        <v>#REF!</v>
      </c>
      <c r="B120" s="77">
        <f>FichaTécnica!$B$20:$G$20</f>
        <v>0</v>
      </c>
      <c r="C120" s="77" t="s">
        <v>375</v>
      </c>
      <c r="D120" s="77">
        <v>3</v>
      </c>
      <c r="E120" s="77" t="s">
        <v>410</v>
      </c>
      <c r="F120" s="185" t="e">
        <f>VLOOKUP($E120,Ambiental!$A$16:$E$51,4,FALSE())</f>
        <v>#N/A</v>
      </c>
      <c r="G120" s="185"/>
      <c r="H120" s="77"/>
      <c r="I120" s="77"/>
      <c r="J120" s="77"/>
      <c r="K120" s="77"/>
      <c r="L120" s="77"/>
      <c r="M120" s="77"/>
      <c r="N120" s="77"/>
      <c r="O120" s="77"/>
      <c r="P120" s="77"/>
      <c r="Q120" s="77"/>
      <c r="R120" s="77"/>
      <c r="S120" s="77"/>
      <c r="T120" s="77"/>
      <c r="U120" s="77"/>
      <c r="V120" s="77"/>
      <c r="W120" s="77"/>
      <c r="X120" s="77"/>
      <c r="Y120" s="77"/>
      <c r="Z120" s="77"/>
    </row>
    <row r="121" spans="1:26" ht="12.75" customHeight="1" x14ac:dyDescent="0.2">
      <c r="A121" s="77" t="e">
        <f>Ambiental!#REF!</f>
        <v>#REF!</v>
      </c>
      <c r="B121" s="77">
        <f>FichaTécnica!$B$20:$G$20</f>
        <v>0</v>
      </c>
      <c r="C121" s="77" t="s">
        <v>375</v>
      </c>
      <c r="D121" s="77">
        <v>3</v>
      </c>
      <c r="E121" s="77" t="s">
        <v>411</v>
      </c>
      <c r="F121" s="185" t="e">
        <f>VLOOKUP($E121,Ambiental!$A$16:$E$51,4,FALSE())</f>
        <v>#N/A</v>
      </c>
      <c r="G121" s="185"/>
      <c r="H121" s="77"/>
      <c r="I121" s="77"/>
      <c r="J121" s="77"/>
      <c r="K121" s="77"/>
      <c r="L121" s="77"/>
      <c r="M121" s="77"/>
      <c r="N121" s="77"/>
      <c r="O121" s="77"/>
      <c r="P121" s="77"/>
      <c r="Q121" s="77"/>
      <c r="R121" s="77"/>
      <c r="S121" s="77"/>
      <c r="T121" s="77"/>
      <c r="U121" s="77"/>
      <c r="V121" s="77"/>
      <c r="W121" s="77"/>
      <c r="X121" s="77"/>
      <c r="Y121" s="77"/>
      <c r="Z121" s="77"/>
    </row>
    <row r="122" spans="1:26" ht="12.75" customHeight="1" x14ac:dyDescent="0.2">
      <c r="A122" s="77" t="e">
        <f>Ambiental!#REF!</f>
        <v>#REF!</v>
      </c>
      <c r="B122" s="77">
        <f>FichaTécnica!$B$20:$G$20</f>
        <v>0</v>
      </c>
      <c r="C122" s="77" t="s">
        <v>375</v>
      </c>
      <c r="D122" s="77">
        <v>3</v>
      </c>
      <c r="E122" s="77" t="s">
        <v>412</v>
      </c>
      <c r="F122" s="185" t="e">
        <f>VLOOKUP($E122,Ambiental!$A$16:$E$51,4,FALSE())</f>
        <v>#N/A</v>
      </c>
      <c r="G122" s="185"/>
      <c r="H122" s="77"/>
      <c r="I122" s="77"/>
      <c r="J122" s="77"/>
      <c r="K122" s="77"/>
      <c r="L122" s="77"/>
      <c r="M122" s="77"/>
      <c r="N122" s="77"/>
      <c r="O122" s="77"/>
      <c r="P122" s="77"/>
      <c r="Q122" s="77"/>
      <c r="R122" s="77"/>
      <c r="S122" s="77"/>
      <c r="T122" s="77"/>
      <c r="U122" s="77"/>
      <c r="V122" s="77"/>
      <c r="W122" s="77"/>
      <c r="X122" s="77"/>
      <c r="Y122" s="77"/>
      <c r="Z122" s="77"/>
    </row>
    <row r="123" spans="1:26" ht="12.75" customHeight="1" x14ac:dyDescent="0.2">
      <c r="A123" s="77" t="e">
        <f>Ambiental!#REF!</f>
        <v>#REF!</v>
      </c>
      <c r="B123" s="77">
        <f>FichaTécnica!$B$20:$G$20</f>
        <v>0</v>
      </c>
      <c r="C123" s="77" t="s">
        <v>375</v>
      </c>
      <c r="D123" s="77">
        <v>3</v>
      </c>
      <c r="E123" s="77" t="s">
        <v>413</v>
      </c>
      <c r="F123" s="185" t="e">
        <f>VLOOKUP($E123,Ambiental!$A$16:$E$51,4,FALSE())</f>
        <v>#N/A</v>
      </c>
      <c r="G123" s="185"/>
      <c r="H123" s="77"/>
      <c r="I123" s="77"/>
      <c r="J123" s="77"/>
      <c r="K123" s="77"/>
      <c r="L123" s="77"/>
      <c r="M123" s="77"/>
      <c r="N123" s="77"/>
      <c r="O123" s="77"/>
      <c r="P123" s="77"/>
      <c r="Q123" s="77"/>
      <c r="R123" s="77"/>
      <c r="S123" s="77"/>
      <c r="T123" s="77"/>
      <c r="U123" s="77"/>
      <c r="V123" s="77"/>
      <c r="W123" s="77"/>
      <c r="X123" s="77"/>
      <c r="Y123" s="77"/>
      <c r="Z123" s="77"/>
    </row>
    <row r="124" spans="1:26" ht="12.75" customHeight="1" x14ac:dyDescent="0.2">
      <c r="A124" s="77" t="e">
        <f>Ambiental!#REF!</f>
        <v>#REF!</v>
      </c>
      <c r="B124" s="77">
        <f>FichaTécnica!$B$20:$G$20</f>
        <v>0</v>
      </c>
      <c r="C124" s="77" t="s">
        <v>375</v>
      </c>
      <c r="D124" s="77">
        <v>3</v>
      </c>
      <c r="E124" s="77" t="s">
        <v>414</v>
      </c>
      <c r="F124" s="185" t="e">
        <f>VLOOKUP($E124,Ambiental!$A$16:$E$51,4,FALSE())</f>
        <v>#N/A</v>
      </c>
      <c r="G124" s="185"/>
      <c r="H124" s="77"/>
      <c r="I124" s="77"/>
      <c r="J124" s="77"/>
      <c r="K124" s="77"/>
      <c r="L124" s="77"/>
      <c r="M124" s="77"/>
      <c r="N124" s="77"/>
      <c r="O124" s="77"/>
      <c r="P124" s="77"/>
      <c r="Q124" s="77"/>
      <c r="R124" s="77"/>
      <c r="S124" s="77"/>
      <c r="T124" s="77"/>
      <c r="U124" s="77"/>
      <c r="V124" s="77"/>
      <c r="W124" s="77"/>
      <c r="X124" s="77"/>
      <c r="Y124" s="77"/>
      <c r="Z124" s="77"/>
    </row>
    <row r="125" spans="1:26" ht="12.75" customHeight="1" x14ac:dyDescent="0.2">
      <c r="A125" s="77" t="e">
        <f>Ambiental!#REF!</f>
        <v>#REF!</v>
      </c>
      <c r="B125" s="77">
        <f>FichaTécnica!$B$20:$G$20</f>
        <v>0</v>
      </c>
      <c r="C125" s="77" t="s">
        <v>375</v>
      </c>
      <c r="D125" s="77">
        <v>3</v>
      </c>
      <c r="E125" s="77" t="s">
        <v>415</v>
      </c>
      <c r="F125" s="185" t="e">
        <f>VLOOKUP($E125,Ambiental!$A$16:$E$51,4,FALSE())</f>
        <v>#N/A</v>
      </c>
      <c r="G125" s="185"/>
      <c r="H125" s="77"/>
      <c r="I125" s="77"/>
      <c r="J125" s="77"/>
      <c r="K125" s="77"/>
      <c r="L125" s="77"/>
      <c r="M125" s="77"/>
      <c r="N125" s="77"/>
      <c r="O125" s="77"/>
      <c r="P125" s="77"/>
      <c r="Q125" s="77"/>
      <c r="R125" s="77"/>
      <c r="S125" s="77"/>
      <c r="T125" s="77"/>
      <c r="U125" s="77"/>
      <c r="V125" s="77"/>
      <c r="W125" s="77"/>
      <c r="X125" s="77"/>
      <c r="Y125" s="77"/>
      <c r="Z125" s="77"/>
    </row>
    <row r="126" spans="1:26" ht="12.75" customHeight="1" x14ac:dyDescent="0.2">
      <c r="A126" s="77" t="e">
        <f>Ambiental!#REF!</f>
        <v>#REF!</v>
      </c>
      <c r="B126" s="77">
        <f>FichaTécnica!$B$20:$G$20</f>
        <v>0</v>
      </c>
      <c r="C126" s="77" t="s">
        <v>375</v>
      </c>
      <c r="D126" s="77">
        <v>3</v>
      </c>
      <c r="E126" s="77" t="s">
        <v>416</v>
      </c>
      <c r="F126" s="185" t="e">
        <f>VLOOKUP($E126,Ambiental!$A$16:$E$51,4,FALSE())</f>
        <v>#N/A</v>
      </c>
      <c r="G126" s="185"/>
      <c r="H126" s="77"/>
      <c r="I126" s="77"/>
      <c r="J126" s="77"/>
      <c r="K126" s="77"/>
      <c r="L126" s="77"/>
      <c r="M126" s="77"/>
      <c r="N126" s="77"/>
      <c r="O126" s="77"/>
      <c r="P126" s="77"/>
      <c r="Q126" s="77"/>
      <c r="R126" s="77"/>
      <c r="S126" s="77"/>
      <c r="T126" s="77"/>
      <c r="U126" s="77"/>
      <c r="V126" s="77"/>
      <c r="W126" s="77"/>
      <c r="X126" s="77"/>
      <c r="Y126" s="77"/>
      <c r="Z126" s="77"/>
    </row>
    <row r="127" spans="1:26" ht="12.75" customHeight="1" x14ac:dyDescent="0.2">
      <c r="A127" s="77" t="e">
        <f>Ambiental!#REF!</f>
        <v>#REF!</v>
      </c>
      <c r="B127" s="77">
        <f>FichaTécnica!$B$20:$G$20</f>
        <v>0</v>
      </c>
      <c r="C127" s="77" t="s">
        <v>375</v>
      </c>
      <c r="D127" s="77">
        <v>3</v>
      </c>
      <c r="E127" s="77" t="s">
        <v>417</v>
      </c>
      <c r="F127" s="185" t="e">
        <f>VLOOKUP($E127,Ambiental!$A$16:$E$51,4,FALSE())</f>
        <v>#N/A</v>
      </c>
      <c r="G127" s="185"/>
      <c r="H127" s="77"/>
      <c r="I127" s="77"/>
      <c r="J127" s="77"/>
      <c r="K127" s="77"/>
      <c r="L127" s="77"/>
      <c r="M127" s="77"/>
      <c r="N127" s="77"/>
      <c r="O127" s="77"/>
      <c r="P127" s="77"/>
      <c r="Q127" s="77"/>
      <c r="R127" s="77"/>
      <c r="S127" s="77"/>
      <c r="T127" s="77"/>
      <c r="U127" s="77"/>
      <c r="V127" s="77"/>
      <c r="W127" s="77"/>
      <c r="X127" s="77"/>
      <c r="Y127" s="77"/>
      <c r="Z127" s="77"/>
    </row>
    <row r="128" spans="1:26" ht="12.75" customHeight="1" x14ac:dyDescent="0.2">
      <c r="A128" s="77" t="e">
        <f>Ambiental!#REF!</f>
        <v>#REF!</v>
      </c>
      <c r="B128" s="77">
        <f>FichaTécnica!$B$20:$G$20</f>
        <v>0</v>
      </c>
      <c r="C128" s="77" t="s">
        <v>375</v>
      </c>
      <c r="D128" s="77">
        <v>3</v>
      </c>
      <c r="E128" s="77" t="s">
        <v>418</v>
      </c>
      <c r="F128" s="185" t="e">
        <f>VLOOKUP($E128,Ambiental!$A$16:$E$51,4,FALSE())</f>
        <v>#N/A</v>
      </c>
      <c r="G128" s="185"/>
      <c r="H128" s="77"/>
      <c r="I128" s="77"/>
      <c r="J128" s="77"/>
      <c r="K128" s="77"/>
      <c r="L128" s="77"/>
      <c r="M128" s="77"/>
      <c r="N128" s="77"/>
      <c r="O128" s="77"/>
      <c r="P128" s="77"/>
      <c r="Q128" s="77"/>
      <c r="R128" s="77"/>
      <c r="S128" s="77"/>
      <c r="T128" s="77"/>
      <c r="U128" s="77"/>
      <c r="V128" s="77"/>
      <c r="W128" s="77"/>
      <c r="X128" s="77"/>
      <c r="Y128" s="77"/>
      <c r="Z128" s="77"/>
    </row>
    <row r="129" spans="1:26" ht="12.75" customHeight="1" x14ac:dyDescent="0.2">
      <c r="A129" s="77" t="e">
        <f>Ambiental!#REF!</f>
        <v>#REF!</v>
      </c>
      <c r="B129" s="77">
        <f>FichaTécnica!$B$20:$G$20</f>
        <v>0</v>
      </c>
      <c r="C129" s="77" t="s">
        <v>375</v>
      </c>
      <c r="D129" s="77">
        <v>3</v>
      </c>
      <c r="E129" s="77" t="s">
        <v>419</v>
      </c>
      <c r="F129" s="185" t="e">
        <f>VLOOKUP($E129,Ambiental!$A$16:$E$51,4,FALSE())</f>
        <v>#N/A</v>
      </c>
      <c r="G129" s="185"/>
      <c r="H129" s="77"/>
      <c r="I129" s="77"/>
      <c r="J129" s="77"/>
      <c r="K129" s="77"/>
      <c r="L129" s="77"/>
      <c r="M129" s="77"/>
      <c r="N129" s="77"/>
      <c r="O129" s="77"/>
      <c r="P129" s="77"/>
      <c r="Q129" s="77"/>
      <c r="R129" s="77"/>
      <c r="S129" s="77"/>
      <c r="T129" s="77"/>
      <c r="U129" s="77"/>
      <c r="V129" s="77"/>
      <c r="W129" s="77"/>
      <c r="X129" s="77"/>
      <c r="Y129" s="77"/>
      <c r="Z129" s="77"/>
    </row>
    <row r="130" spans="1:26" ht="12.75" customHeight="1" x14ac:dyDescent="0.2">
      <c r="A130" s="77" t="e">
        <f>Ambiental!#REF!</f>
        <v>#REF!</v>
      </c>
      <c r="B130" s="77">
        <f>FichaTécnica!$B$20:$G$20</f>
        <v>0</v>
      </c>
      <c r="C130" s="77" t="s">
        <v>375</v>
      </c>
      <c r="D130" s="77">
        <v>3</v>
      </c>
      <c r="E130" s="77" t="s">
        <v>100</v>
      </c>
      <c r="F130" s="185">
        <f>VLOOKUP($E130,Ambiental!$A$16:$E$51,4,FALSE())</f>
        <v>0</v>
      </c>
      <c r="G130" s="185"/>
      <c r="H130" s="77"/>
      <c r="I130" s="77"/>
      <c r="J130" s="77"/>
      <c r="K130" s="77"/>
      <c r="L130" s="77"/>
      <c r="M130" s="77"/>
      <c r="N130" s="77"/>
      <c r="O130" s="77"/>
      <c r="P130" s="77"/>
      <c r="Q130" s="77"/>
      <c r="R130" s="77"/>
      <c r="S130" s="77"/>
      <c r="T130" s="77"/>
      <c r="U130" s="77"/>
      <c r="V130" s="77"/>
      <c r="W130" s="77"/>
      <c r="X130" s="77"/>
      <c r="Y130" s="77"/>
      <c r="Z130" s="77"/>
    </row>
    <row r="131" spans="1:26" ht="12.75" customHeight="1" x14ac:dyDescent="0.2">
      <c r="A131" s="77" t="e">
        <f>Ambiental!#REF!</f>
        <v>#REF!</v>
      </c>
      <c r="B131" s="77">
        <f>FichaTécnica!$B$20:$G$20</f>
        <v>0</v>
      </c>
      <c r="C131" s="77" t="s">
        <v>375</v>
      </c>
      <c r="D131" s="77">
        <v>3</v>
      </c>
      <c r="E131" s="77" t="s">
        <v>102</v>
      </c>
      <c r="F131" s="185">
        <f>VLOOKUP($E131,Ambiental!$A$16:$E$51,4,FALSE())</f>
        <v>0</v>
      </c>
      <c r="G131" s="185"/>
      <c r="H131" s="77"/>
      <c r="I131" s="77"/>
      <c r="J131" s="77"/>
      <c r="K131" s="77"/>
      <c r="L131" s="77"/>
      <c r="M131" s="77"/>
      <c r="N131" s="77"/>
      <c r="O131" s="77"/>
      <c r="P131" s="77"/>
      <c r="Q131" s="77"/>
      <c r="R131" s="77"/>
      <c r="S131" s="77"/>
      <c r="T131" s="77"/>
      <c r="U131" s="77"/>
      <c r="V131" s="77"/>
      <c r="W131" s="77"/>
      <c r="X131" s="77"/>
      <c r="Y131" s="77"/>
      <c r="Z131" s="77"/>
    </row>
    <row r="132" spans="1:26" ht="12.75" customHeight="1" x14ac:dyDescent="0.2">
      <c r="A132" s="77" t="e">
        <f>Ambiental!#REF!</f>
        <v>#REF!</v>
      </c>
      <c r="B132" s="77">
        <f>FichaTécnica!$B$20:$G$20</f>
        <v>0</v>
      </c>
      <c r="C132" s="77" t="s">
        <v>375</v>
      </c>
      <c r="D132" s="77">
        <v>3</v>
      </c>
      <c r="E132" s="77" t="s">
        <v>104</v>
      </c>
      <c r="F132" s="185">
        <f>VLOOKUP($E132,Ambiental!$A$16:$E$51,4,FALSE())</f>
        <v>0</v>
      </c>
      <c r="G132" s="185"/>
      <c r="H132" s="77"/>
      <c r="I132" s="77"/>
      <c r="J132" s="77"/>
      <c r="K132" s="77"/>
      <c r="L132" s="77"/>
      <c r="M132" s="77"/>
      <c r="N132" s="77"/>
      <c r="O132" s="77"/>
      <c r="P132" s="77"/>
      <c r="Q132" s="77"/>
      <c r="R132" s="77"/>
      <c r="S132" s="77"/>
      <c r="T132" s="77"/>
      <c r="U132" s="77"/>
      <c r="V132" s="77"/>
      <c r="W132" s="77"/>
      <c r="X132" s="77"/>
      <c r="Y132" s="77"/>
      <c r="Z132" s="77"/>
    </row>
    <row r="133" spans="1:26" ht="12.75" customHeight="1" x14ac:dyDescent="0.2">
      <c r="A133" s="77" t="e">
        <f>Ambiental!#REF!</f>
        <v>#REF!</v>
      </c>
      <c r="B133" s="77">
        <f>FichaTécnica!$B$20:$G$20</f>
        <v>0</v>
      </c>
      <c r="C133" s="77" t="s">
        <v>375</v>
      </c>
      <c r="D133" s="77">
        <v>3</v>
      </c>
      <c r="E133" s="77" t="s">
        <v>108</v>
      </c>
      <c r="F133" s="185">
        <f>VLOOKUP($E133,Ambiental!$A$16:$E$51,4,FALSE())</f>
        <v>0</v>
      </c>
      <c r="G133" s="185"/>
      <c r="H133" s="77"/>
      <c r="I133" s="77"/>
      <c r="J133" s="77"/>
      <c r="K133" s="77"/>
      <c r="L133" s="77"/>
      <c r="M133" s="77"/>
      <c r="N133" s="77"/>
      <c r="O133" s="77"/>
      <c r="P133" s="77"/>
      <c r="Q133" s="77"/>
      <c r="R133" s="77"/>
      <c r="S133" s="77"/>
      <c r="T133" s="77"/>
      <c r="U133" s="77"/>
      <c r="V133" s="77"/>
      <c r="W133" s="77"/>
      <c r="X133" s="77"/>
      <c r="Y133" s="77"/>
      <c r="Z133" s="77"/>
    </row>
    <row r="134" spans="1:26" ht="12.75" customHeight="1" x14ac:dyDescent="0.2">
      <c r="A134" s="77" t="e">
        <f>Ambiental!#REF!</f>
        <v>#REF!</v>
      </c>
      <c r="B134" s="77">
        <f>FichaTécnica!$B$20:$G$20</f>
        <v>0</v>
      </c>
      <c r="C134" s="77" t="s">
        <v>375</v>
      </c>
      <c r="D134" s="77">
        <v>3</v>
      </c>
      <c r="E134" s="77" t="s">
        <v>110</v>
      </c>
      <c r="F134" s="185">
        <f>VLOOKUP($E134,Ambiental!$A$16:$E$51,4,FALSE())</f>
        <v>0</v>
      </c>
      <c r="G134" s="185"/>
      <c r="H134" s="77"/>
      <c r="I134" s="77"/>
      <c r="J134" s="77"/>
      <c r="K134" s="77"/>
      <c r="L134" s="77"/>
      <c r="M134" s="77"/>
      <c r="N134" s="77"/>
      <c r="O134" s="77"/>
      <c r="P134" s="77"/>
      <c r="Q134" s="77"/>
      <c r="R134" s="77"/>
      <c r="S134" s="77"/>
      <c r="T134" s="77"/>
      <c r="U134" s="77"/>
      <c r="V134" s="77"/>
      <c r="W134" s="77"/>
      <c r="X134" s="77"/>
      <c r="Y134" s="77"/>
      <c r="Z134" s="77"/>
    </row>
    <row r="135" spans="1:26" ht="12.75" customHeight="1" x14ac:dyDescent="0.2">
      <c r="A135" s="77" t="e">
        <f>Ambiental!#REF!</f>
        <v>#REF!</v>
      </c>
      <c r="B135" s="77">
        <f>FichaTécnica!$B$20:$G$20</f>
        <v>0</v>
      </c>
      <c r="C135" s="77" t="s">
        <v>375</v>
      </c>
      <c r="D135" s="77">
        <v>3</v>
      </c>
      <c r="E135" s="77" t="s">
        <v>112</v>
      </c>
      <c r="F135" s="185">
        <f>VLOOKUP($E135,Ambiental!$A$16:$E$51,4,FALSE())</f>
        <v>0</v>
      </c>
      <c r="G135" s="185"/>
      <c r="H135" s="77"/>
      <c r="I135" s="77"/>
      <c r="J135" s="77"/>
      <c r="K135" s="77"/>
      <c r="L135" s="77"/>
      <c r="M135" s="77"/>
      <c r="N135" s="77"/>
      <c r="O135" s="77"/>
      <c r="P135" s="77"/>
      <c r="Q135" s="77"/>
      <c r="R135" s="77"/>
      <c r="S135" s="77"/>
      <c r="T135" s="77"/>
      <c r="U135" s="77"/>
      <c r="V135" s="77"/>
      <c r="W135" s="77"/>
      <c r="X135" s="77"/>
      <c r="Y135" s="77"/>
      <c r="Z135" s="77"/>
    </row>
    <row r="136" spans="1:26" ht="12.75" customHeight="1" x14ac:dyDescent="0.2">
      <c r="A136" s="77" t="e">
        <f>Ambiental!#REF!</f>
        <v>#REF!</v>
      </c>
      <c r="B136" s="77">
        <f>FichaTécnica!$B$20:$G$20</f>
        <v>0</v>
      </c>
      <c r="C136" s="77" t="s">
        <v>373</v>
      </c>
      <c r="D136" s="77">
        <v>4</v>
      </c>
      <c r="E136" s="77" t="s">
        <v>135</v>
      </c>
      <c r="F136" s="185">
        <f>VLOOKUP($E136,Agrícola!$A$13:$E$47,3,FALSE())</f>
        <v>0</v>
      </c>
      <c r="G136" s="185">
        <f>VLOOKUP($E136,Agrícola!$A$13:$E$47,5,FALSE())</f>
        <v>0</v>
      </c>
      <c r="H136" s="77"/>
      <c r="I136" s="77"/>
      <c r="J136" s="77"/>
      <c r="K136" s="77"/>
      <c r="L136" s="77"/>
      <c r="M136" s="77"/>
      <c r="N136" s="77"/>
      <c r="O136" s="77"/>
      <c r="P136" s="77"/>
      <c r="Q136" s="77"/>
      <c r="R136" s="77"/>
      <c r="S136" s="77"/>
      <c r="T136" s="77"/>
      <c r="U136" s="77"/>
      <c r="V136" s="77"/>
      <c r="W136" s="77"/>
      <c r="X136" s="77"/>
      <c r="Y136" s="77"/>
      <c r="Z136" s="77"/>
    </row>
    <row r="137" spans="1:26" ht="12.75" customHeight="1" x14ac:dyDescent="0.2">
      <c r="A137" s="77" t="e">
        <f>Ambiental!#REF!</f>
        <v>#REF!</v>
      </c>
      <c r="B137" s="77">
        <f>FichaTécnica!$B$20:$G$20</f>
        <v>0</v>
      </c>
      <c r="C137" s="77" t="s">
        <v>373</v>
      </c>
      <c r="D137" s="77">
        <v>4</v>
      </c>
      <c r="E137" s="77" t="s">
        <v>138</v>
      </c>
      <c r="F137" s="185">
        <f>VLOOKUP($E137,Agrícola!$A$13:$E$47,3,FALSE())</f>
        <v>0</v>
      </c>
      <c r="G137" s="185">
        <f>VLOOKUP($E137,Agrícola!$A$13:$E$47,5,FALSE())</f>
        <v>0</v>
      </c>
      <c r="H137" s="77"/>
      <c r="I137" s="77"/>
      <c r="J137" s="77"/>
      <c r="K137" s="77"/>
      <c r="L137" s="77"/>
      <c r="M137" s="77"/>
      <c r="N137" s="77"/>
      <c r="O137" s="77"/>
      <c r="P137" s="77"/>
      <c r="Q137" s="77"/>
      <c r="R137" s="77"/>
      <c r="S137" s="77"/>
      <c r="T137" s="77"/>
      <c r="U137" s="77"/>
      <c r="V137" s="77"/>
      <c r="W137" s="77"/>
      <c r="X137" s="77"/>
      <c r="Y137" s="77"/>
      <c r="Z137" s="77"/>
    </row>
    <row r="138" spans="1:26" ht="12.75" customHeight="1" x14ac:dyDescent="0.2">
      <c r="A138" s="77" t="e">
        <f>Ambiental!#REF!</f>
        <v>#REF!</v>
      </c>
      <c r="B138" s="77">
        <f>FichaTécnica!$B$20:$G$20</f>
        <v>0</v>
      </c>
      <c r="C138" s="77" t="s">
        <v>373</v>
      </c>
      <c r="D138" s="77">
        <v>4</v>
      </c>
      <c r="E138" s="77" t="s">
        <v>140</v>
      </c>
      <c r="F138" s="185">
        <f>VLOOKUP($E138,Agrícola!$A$13:$E$47,3,FALSE())</f>
        <v>0</v>
      </c>
      <c r="G138" s="185">
        <f>VLOOKUP($E138,Agrícola!$A$13:$E$47,5,FALSE())</f>
        <v>0</v>
      </c>
      <c r="H138" s="77"/>
      <c r="I138" s="77"/>
      <c r="J138" s="77"/>
      <c r="K138" s="77"/>
      <c r="L138" s="77"/>
      <c r="M138" s="77"/>
      <c r="N138" s="77"/>
      <c r="O138" s="77"/>
      <c r="P138" s="77"/>
      <c r="Q138" s="77"/>
      <c r="R138" s="77"/>
      <c r="S138" s="77"/>
      <c r="T138" s="77"/>
      <c r="U138" s="77"/>
      <c r="V138" s="77"/>
      <c r="W138" s="77"/>
      <c r="X138" s="77"/>
      <c r="Y138" s="77"/>
      <c r="Z138" s="77"/>
    </row>
    <row r="139" spans="1:26" ht="12.75" customHeight="1" x14ac:dyDescent="0.2">
      <c r="A139" s="77" t="e">
        <f>Ambiental!#REF!</f>
        <v>#REF!</v>
      </c>
      <c r="B139" s="77">
        <f>FichaTécnica!$B$20:$G$20</f>
        <v>0</v>
      </c>
      <c r="C139" s="77" t="s">
        <v>373</v>
      </c>
      <c r="D139" s="77">
        <v>4</v>
      </c>
      <c r="E139" s="77" t="s">
        <v>144</v>
      </c>
      <c r="F139" s="185">
        <f>VLOOKUP($E139,Agrícola!$A$13:$E$47,3,FALSE())</f>
        <v>0</v>
      </c>
      <c r="G139" s="185">
        <f>VLOOKUP($E139,Agrícola!$A$13:$E$47,5,FALSE())</f>
        <v>0</v>
      </c>
      <c r="H139" s="77"/>
      <c r="I139" s="77"/>
      <c r="J139" s="77"/>
      <c r="K139" s="77"/>
      <c r="L139" s="77"/>
      <c r="M139" s="77"/>
      <c r="N139" s="77"/>
      <c r="O139" s="77"/>
      <c r="P139" s="77"/>
      <c r="Q139" s="77"/>
      <c r="R139" s="77"/>
      <c r="S139" s="77"/>
      <c r="T139" s="77"/>
      <c r="U139" s="77"/>
      <c r="V139" s="77"/>
      <c r="W139" s="77"/>
      <c r="X139" s="77"/>
      <c r="Y139" s="77"/>
      <c r="Z139" s="77"/>
    </row>
    <row r="140" spans="1:26" ht="12.75" customHeight="1" x14ac:dyDescent="0.2">
      <c r="A140" s="77" t="e">
        <f>Ambiental!#REF!</f>
        <v>#REF!</v>
      </c>
      <c r="B140" s="77">
        <f>FichaTécnica!$B$20:$G$20</f>
        <v>0</v>
      </c>
      <c r="C140" s="77" t="s">
        <v>373</v>
      </c>
      <c r="D140" s="77">
        <v>4</v>
      </c>
      <c r="E140" s="77" t="s">
        <v>146</v>
      </c>
      <c r="F140" s="185">
        <f>VLOOKUP($E140,Agrícola!$A$13:$E$47,3,FALSE())</f>
        <v>0</v>
      </c>
      <c r="G140" s="185">
        <f>VLOOKUP($E140,Agrícola!$A$13:$E$47,5,FALSE())</f>
        <v>0</v>
      </c>
      <c r="H140" s="185"/>
      <c r="I140" s="77"/>
      <c r="J140" s="77"/>
      <c r="K140" s="77"/>
      <c r="L140" s="77"/>
      <c r="M140" s="77"/>
      <c r="N140" s="77"/>
      <c r="O140" s="77"/>
      <c r="P140" s="77"/>
      <c r="Q140" s="77"/>
      <c r="R140" s="77"/>
      <c r="S140" s="77"/>
      <c r="T140" s="77"/>
      <c r="U140" s="77"/>
      <c r="V140" s="77"/>
      <c r="W140" s="77"/>
      <c r="X140" s="77"/>
      <c r="Y140" s="77"/>
      <c r="Z140" s="77"/>
    </row>
    <row r="141" spans="1:26" ht="12.75" customHeight="1" x14ac:dyDescent="0.2">
      <c r="A141" s="77" t="e">
        <f>Ambiental!#REF!</f>
        <v>#REF!</v>
      </c>
      <c r="B141" s="77">
        <f>FichaTécnica!$B$20:$G$20</f>
        <v>0</v>
      </c>
      <c r="C141" s="77" t="s">
        <v>373</v>
      </c>
      <c r="D141" s="77">
        <v>4</v>
      </c>
      <c r="E141" s="77" t="s">
        <v>148</v>
      </c>
      <c r="F141" s="185">
        <f>VLOOKUP($E141,Agrícola!$A$13:$E$47,3,FALSE())</f>
        <v>0</v>
      </c>
      <c r="G141" s="185">
        <f>VLOOKUP($E141,Agrícola!$A$13:$E$47,5,FALSE())</f>
        <v>0</v>
      </c>
      <c r="H141" s="185"/>
      <c r="I141" s="77"/>
      <c r="J141" s="77"/>
      <c r="K141" s="77"/>
      <c r="L141" s="77"/>
      <c r="M141" s="77"/>
      <c r="N141" s="77"/>
      <c r="O141" s="77"/>
      <c r="P141" s="77"/>
      <c r="Q141" s="77"/>
      <c r="R141" s="77"/>
      <c r="S141" s="77"/>
      <c r="T141" s="77"/>
      <c r="U141" s="77"/>
      <c r="V141" s="77"/>
      <c r="W141" s="77"/>
      <c r="X141" s="77"/>
      <c r="Y141" s="77"/>
      <c r="Z141" s="77"/>
    </row>
    <row r="142" spans="1:26" ht="12.75" customHeight="1" x14ac:dyDescent="0.2">
      <c r="A142" s="77" t="e">
        <f>Ambiental!#REF!</f>
        <v>#REF!</v>
      </c>
      <c r="B142" s="77">
        <f>FichaTécnica!$B$20:$G$20</f>
        <v>0</v>
      </c>
      <c r="C142" s="77" t="s">
        <v>373</v>
      </c>
      <c r="D142" s="77">
        <v>4</v>
      </c>
      <c r="E142" s="77" t="s">
        <v>150</v>
      </c>
      <c r="F142" s="185">
        <f>VLOOKUP($E142,Agrícola!$A$13:$E$47,3,FALSE())</f>
        <v>0</v>
      </c>
      <c r="G142" s="185">
        <f>VLOOKUP($E142,Agrícola!$A$13:$E$47,5,FALSE())</f>
        <v>0</v>
      </c>
      <c r="H142" s="185"/>
      <c r="I142" s="77"/>
      <c r="J142" s="77"/>
      <c r="K142" s="77"/>
      <c r="L142" s="77"/>
      <c r="M142" s="77"/>
      <c r="N142" s="77"/>
      <c r="O142" s="77"/>
      <c r="P142" s="77"/>
      <c r="Q142" s="77"/>
      <c r="R142" s="77"/>
      <c r="S142" s="77"/>
      <c r="T142" s="77"/>
      <c r="U142" s="77"/>
      <c r="V142" s="77"/>
      <c r="W142" s="77"/>
      <c r="X142" s="77"/>
      <c r="Y142" s="77"/>
      <c r="Z142" s="77"/>
    </row>
    <row r="143" spans="1:26" ht="12.75" customHeight="1" x14ac:dyDescent="0.2">
      <c r="A143" s="77" t="e">
        <f>Ambiental!#REF!</f>
        <v>#REF!</v>
      </c>
      <c r="B143" s="77">
        <f>FichaTécnica!$B$20:$G$20</f>
        <v>0</v>
      </c>
      <c r="C143" s="77" t="s">
        <v>373</v>
      </c>
      <c r="D143" s="77">
        <v>4</v>
      </c>
      <c r="E143" s="77" t="s">
        <v>152</v>
      </c>
      <c r="F143" s="185">
        <f>VLOOKUP($E143,Agrícola!$A$13:$E$47,3,FALSE())</f>
        <v>0</v>
      </c>
      <c r="G143" s="185">
        <f>VLOOKUP($E143,Agrícola!$A$13:$E$47,5,FALSE())</f>
        <v>0</v>
      </c>
      <c r="H143" s="185"/>
      <c r="I143" s="77"/>
      <c r="J143" s="77"/>
      <c r="K143" s="77"/>
      <c r="L143" s="77"/>
      <c r="M143" s="77"/>
      <c r="N143" s="77"/>
      <c r="O143" s="77"/>
      <c r="P143" s="77"/>
      <c r="Q143" s="77"/>
      <c r="R143" s="77"/>
      <c r="S143" s="77"/>
      <c r="T143" s="77"/>
      <c r="U143" s="77"/>
      <c r="V143" s="77"/>
      <c r="W143" s="77"/>
      <c r="X143" s="77"/>
      <c r="Y143" s="77"/>
      <c r="Z143" s="77"/>
    </row>
    <row r="144" spans="1:26" ht="12.75" customHeight="1" x14ac:dyDescent="0.2">
      <c r="A144" s="77" t="e">
        <f>Ambiental!#REF!</f>
        <v>#REF!</v>
      </c>
      <c r="B144" s="77">
        <f>FichaTécnica!$B$20:$G$20</f>
        <v>0</v>
      </c>
      <c r="C144" s="77" t="s">
        <v>373</v>
      </c>
      <c r="D144" s="77">
        <v>4</v>
      </c>
      <c r="E144" s="77" t="s">
        <v>154</v>
      </c>
      <c r="F144" s="185">
        <f>VLOOKUP($E144,Agrícola!$A$13:$E$47,3,FALSE())</f>
        <v>0</v>
      </c>
      <c r="G144" s="185">
        <f>VLOOKUP($E144,Agrícola!$A$13:$E$47,5,FALSE())</f>
        <v>0</v>
      </c>
      <c r="H144" s="185"/>
      <c r="I144" s="77"/>
      <c r="J144" s="77"/>
      <c r="K144" s="77"/>
      <c r="L144" s="77"/>
      <c r="M144" s="77"/>
      <c r="N144" s="77"/>
      <c r="O144" s="77"/>
      <c r="P144" s="77"/>
      <c r="Q144" s="77"/>
      <c r="R144" s="77"/>
      <c r="S144" s="77"/>
      <c r="T144" s="77"/>
      <c r="U144" s="77"/>
      <c r="V144" s="77"/>
      <c r="W144" s="77"/>
      <c r="X144" s="77"/>
      <c r="Y144" s="77"/>
      <c r="Z144" s="77"/>
    </row>
    <row r="145" spans="1:26" ht="12.75" customHeight="1" x14ac:dyDescent="0.2">
      <c r="A145" s="77" t="e">
        <f>Ambiental!#REF!</f>
        <v>#REF!</v>
      </c>
      <c r="B145" s="77">
        <f>FichaTécnica!$B$20:$G$20</f>
        <v>0</v>
      </c>
      <c r="C145" s="77" t="s">
        <v>373</v>
      </c>
      <c r="D145" s="77">
        <v>4</v>
      </c>
      <c r="E145" s="77" t="s">
        <v>156</v>
      </c>
      <c r="F145" s="185">
        <f>VLOOKUP($E145,Agrícola!$A$13:$E$47,3,FALSE())</f>
        <v>0</v>
      </c>
      <c r="G145" s="185">
        <f>VLOOKUP($E145,Agrícola!$A$13:$E$47,5,FALSE())</f>
        <v>0</v>
      </c>
      <c r="H145" s="185"/>
      <c r="I145" s="77"/>
      <c r="J145" s="77"/>
      <c r="K145" s="77"/>
      <c r="L145" s="77"/>
      <c r="M145" s="77"/>
      <c r="N145" s="77"/>
      <c r="O145" s="77"/>
      <c r="P145" s="77"/>
      <c r="Q145" s="77"/>
      <c r="R145" s="77"/>
      <c r="S145" s="77"/>
      <c r="T145" s="77"/>
      <c r="U145" s="77"/>
      <c r="V145" s="77"/>
      <c r="W145" s="77"/>
      <c r="X145" s="77"/>
      <c r="Y145" s="77"/>
      <c r="Z145" s="77"/>
    </row>
    <row r="146" spans="1:26" ht="12.75" customHeight="1" x14ac:dyDescent="0.2">
      <c r="A146" s="77" t="e">
        <f>Ambiental!#REF!</f>
        <v>#REF!</v>
      </c>
      <c r="B146" s="77">
        <f>FichaTécnica!$B$20:$G$20</f>
        <v>0</v>
      </c>
      <c r="C146" s="77" t="s">
        <v>373</v>
      </c>
      <c r="D146" s="77">
        <v>4</v>
      </c>
      <c r="E146" s="77" t="s">
        <v>420</v>
      </c>
      <c r="F146" s="185" t="e">
        <f>VLOOKUP($E146,Agrícola!$A$13:$E$47,3,FALSE())</f>
        <v>#N/A</v>
      </c>
      <c r="G146" s="185" t="e">
        <f>VLOOKUP($E146,Agrícola!$A$13:$E$47,5,FALSE())</f>
        <v>#N/A</v>
      </c>
      <c r="H146" s="185"/>
      <c r="I146" s="77"/>
      <c r="J146" s="77"/>
      <c r="K146" s="77"/>
      <c r="L146" s="77"/>
      <c r="M146" s="77"/>
      <c r="N146" s="77"/>
      <c r="O146" s="77"/>
      <c r="P146" s="77"/>
      <c r="Q146" s="77"/>
      <c r="R146" s="77"/>
      <c r="S146" s="77"/>
      <c r="T146" s="77"/>
      <c r="U146" s="77"/>
      <c r="V146" s="77"/>
      <c r="W146" s="77"/>
      <c r="X146" s="77"/>
      <c r="Y146" s="77"/>
      <c r="Z146" s="77"/>
    </row>
    <row r="147" spans="1:26" ht="12.75" customHeight="1" x14ac:dyDescent="0.2">
      <c r="A147" s="77" t="e">
        <f>Ambiental!#REF!</f>
        <v>#REF!</v>
      </c>
      <c r="B147" s="77">
        <f>FichaTécnica!$B$20:$G$20</f>
        <v>0</v>
      </c>
      <c r="C147" s="77" t="s">
        <v>373</v>
      </c>
      <c r="D147" s="77">
        <v>4</v>
      </c>
      <c r="E147" s="77" t="s">
        <v>158</v>
      </c>
      <c r="F147" s="185">
        <f>VLOOKUP($E147,Agrícola!$A$13:$E$47,3,FALSE())</f>
        <v>0</v>
      </c>
      <c r="G147" s="185">
        <f>VLOOKUP($E147,Agrícola!$A$13:$E$47,5,FALSE())</f>
        <v>0</v>
      </c>
      <c r="H147" s="185"/>
      <c r="I147" s="77"/>
      <c r="J147" s="77"/>
      <c r="K147" s="77"/>
      <c r="L147" s="77"/>
      <c r="M147" s="77"/>
      <c r="N147" s="77"/>
      <c r="O147" s="77"/>
      <c r="P147" s="77"/>
      <c r="Q147" s="77"/>
      <c r="R147" s="77"/>
      <c r="S147" s="77"/>
      <c r="T147" s="77"/>
      <c r="U147" s="77"/>
      <c r="V147" s="77"/>
      <c r="W147" s="77"/>
      <c r="X147" s="77"/>
      <c r="Y147" s="77"/>
      <c r="Z147" s="77"/>
    </row>
    <row r="148" spans="1:26" ht="12.75" customHeight="1" x14ac:dyDescent="0.2">
      <c r="A148" s="77" t="e">
        <f>Ambiental!#REF!</f>
        <v>#REF!</v>
      </c>
      <c r="B148" s="77">
        <f>FichaTécnica!$B$20:$G$20</f>
        <v>0</v>
      </c>
      <c r="C148" s="77" t="s">
        <v>373</v>
      </c>
      <c r="D148" s="77">
        <v>4</v>
      </c>
      <c r="E148" s="77" t="s">
        <v>160</v>
      </c>
      <c r="F148" s="185">
        <f>VLOOKUP($E148,Agrícola!$A$13:$E$47,3,FALSE())</f>
        <v>0</v>
      </c>
      <c r="G148" s="185">
        <f>VLOOKUP($E148,Agrícola!$A$13:$E$47,5,FALSE())</f>
        <v>0</v>
      </c>
      <c r="H148" s="185"/>
      <c r="I148" s="77"/>
      <c r="J148" s="77"/>
      <c r="K148" s="77"/>
      <c r="L148" s="77"/>
      <c r="M148" s="77"/>
      <c r="N148" s="77"/>
      <c r="O148" s="77"/>
      <c r="P148" s="77"/>
      <c r="Q148" s="77"/>
      <c r="R148" s="77"/>
      <c r="S148" s="77"/>
      <c r="T148" s="77"/>
      <c r="U148" s="77"/>
      <c r="V148" s="77"/>
      <c r="W148" s="77"/>
      <c r="X148" s="77"/>
      <c r="Y148" s="77"/>
      <c r="Z148" s="77"/>
    </row>
    <row r="149" spans="1:26" ht="12.75" customHeight="1" x14ac:dyDescent="0.2">
      <c r="A149" s="77" t="e">
        <f>Ambiental!#REF!</f>
        <v>#REF!</v>
      </c>
      <c r="B149" s="77">
        <f>FichaTécnica!$B$20:$G$20</f>
        <v>0</v>
      </c>
      <c r="C149" s="77" t="s">
        <v>373</v>
      </c>
      <c r="D149" s="77">
        <v>4</v>
      </c>
      <c r="E149" s="77" t="s">
        <v>167</v>
      </c>
      <c r="F149" s="185">
        <f>VLOOKUP($E149,Agrícola!$A$13:$E$47,3,FALSE())</f>
        <v>0</v>
      </c>
      <c r="G149" s="185">
        <f>VLOOKUP($E149,Agrícola!$A$13:$E$47,5,FALSE())</f>
        <v>0</v>
      </c>
      <c r="H149" s="185"/>
      <c r="I149" s="77"/>
      <c r="J149" s="77"/>
      <c r="K149" s="77"/>
      <c r="L149" s="77"/>
      <c r="M149" s="77"/>
      <c r="N149" s="77"/>
      <c r="O149" s="77"/>
      <c r="P149" s="77"/>
      <c r="Q149" s="77"/>
      <c r="R149" s="77"/>
      <c r="S149" s="77"/>
      <c r="T149" s="77"/>
      <c r="U149" s="77"/>
      <c r="V149" s="77"/>
      <c r="W149" s="77"/>
      <c r="X149" s="77"/>
      <c r="Y149" s="77"/>
      <c r="Z149" s="77"/>
    </row>
    <row r="150" spans="1:26" ht="12.75" customHeight="1" x14ac:dyDescent="0.2">
      <c r="A150" s="77" t="e">
        <f>Ambiental!#REF!</f>
        <v>#REF!</v>
      </c>
      <c r="B150" s="77">
        <f>FichaTécnica!$B$20:$G$20</f>
        <v>0</v>
      </c>
      <c r="C150" s="77" t="s">
        <v>373</v>
      </c>
      <c r="D150" s="77">
        <v>4</v>
      </c>
      <c r="E150" s="77" t="s">
        <v>169</v>
      </c>
      <c r="F150" s="185">
        <f>VLOOKUP($E150,Agrícola!$A$13:$E$47,3,FALSE())</f>
        <v>0</v>
      </c>
      <c r="G150" s="185">
        <f>VLOOKUP($E150,Agrícola!$A$13:$E$47,5,FALSE())</f>
        <v>0</v>
      </c>
      <c r="H150" s="185"/>
      <c r="I150" s="77"/>
      <c r="J150" s="77"/>
      <c r="K150" s="77"/>
      <c r="L150" s="77"/>
      <c r="M150" s="77"/>
      <c r="N150" s="77"/>
      <c r="O150" s="77"/>
      <c r="P150" s="77"/>
      <c r="Q150" s="77"/>
      <c r="R150" s="77"/>
      <c r="S150" s="77"/>
      <c r="T150" s="77"/>
      <c r="U150" s="77"/>
      <c r="V150" s="77"/>
      <c r="W150" s="77"/>
      <c r="X150" s="77"/>
      <c r="Y150" s="77"/>
      <c r="Z150" s="77"/>
    </row>
    <row r="151" spans="1:26" ht="12.75" customHeight="1" x14ac:dyDescent="0.2">
      <c r="A151" s="77" t="e">
        <f>Ambiental!#REF!</f>
        <v>#REF!</v>
      </c>
      <c r="B151" s="77">
        <f>FichaTécnica!$B$20:$G$20</f>
        <v>0</v>
      </c>
      <c r="C151" s="77" t="s">
        <v>373</v>
      </c>
      <c r="D151" s="77">
        <v>4</v>
      </c>
      <c r="E151" s="77" t="s">
        <v>173</v>
      </c>
      <c r="F151" s="185">
        <f>VLOOKUP($E151,Agrícola!$A$13:$E$47,3,FALSE())</f>
        <v>0</v>
      </c>
      <c r="G151" s="185">
        <f>VLOOKUP($E151,Agrícola!$A$13:$E$47,5,FALSE())</f>
        <v>0</v>
      </c>
      <c r="H151" s="185"/>
      <c r="I151" s="77"/>
      <c r="J151" s="77"/>
      <c r="K151" s="77"/>
      <c r="L151" s="77"/>
      <c r="M151" s="77"/>
      <c r="N151" s="77"/>
      <c r="O151" s="77"/>
      <c r="P151" s="77"/>
      <c r="Q151" s="77"/>
      <c r="R151" s="77"/>
      <c r="S151" s="77"/>
      <c r="T151" s="77"/>
      <c r="U151" s="77"/>
      <c r="V151" s="77"/>
      <c r="W151" s="77"/>
      <c r="X151" s="77"/>
      <c r="Y151" s="77"/>
      <c r="Z151" s="77"/>
    </row>
    <row r="152" spans="1:26" ht="12.75" customHeight="1" x14ac:dyDescent="0.2">
      <c r="A152" s="77" t="e">
        <f>Ambiental!#REF!</f>
        <v>#REF!</v>
      </c>
      <c r="B152" s="77">
        <f>FichaTécnica!$B$20:$G$20</f>
        <v>0</v>
      </c>
      <c r="C152" s="77" t="s">
        <v>373</v>
      </c>
      <c r="D152" s="77">
        <v>4</v>
      </c>
      <c r="E152" s="77" t="s">
        <v>421</v>
      </c>
      <c r="F152" s="185" t="e">
        <f>VLOOKUP($E152,Agrícola!$A$13:$E$47,3,FALSE())</f>
        <v>#N/A</v>
      </c>
      <c r="G152" s="185" t="e">
        <f>VLOOKUP($E152,Agrícola!$A$13:$E$47,5,FALSE())</f>
        <v>#N/A</v>
      </c>
      <c r="H152" s="185"/>
      <c r="I152" s="77"/>
      <c r="J152" s="77"/>
      <c r="K152" s="77"/>
      <c r="L152" s="77"/>
      <c r="M152" s="77"/>
      <c r="N152" s="77"/>
      <c r="O152" s="77"/>
      <c r="P152" s="77"/>
      <c r="Q152" s="77"/>
      <c r="R152" s="77"/>
      <c r="S152" s="77"/>
      <c r="T152" s="77"/>
      <c r="U152" s="77"/>
      <c r="V152" s="77"/>
      <c r="W152" s="77"/>
      <c r="X152" s="77"/>
      <c r="Y152" s="77"/>
      <c r="Z152" s="77"/>
    </row>
    <row r="153" spans="1:26" ht="12.75" customHeight="1" x14ac:dyDescent="0.2">
      <c r="A153" s="77" t="e">
        <f>Ambiental!#REF!</f>
        <v>#REF!</v>
      </c>
      <c r="B153" s="77">
        <f>FichaTécnica!$B$20:$G$20</f>
        <v>0</v>
      </c>
      <c r="C153" s="77" t="s">
        <v>373</v>
      </c>
      <c r="D153" s="77">
        <v>4</v>
      </c>
      <c r="E153" s="77" t="s">
        <v>175</v>
      </c>
      <c r="F153" s="185">
        <f>VLOOKUP($E153,Agrícola!$A$13:$E$47,3,FALSE())</f>
        <v>0</v>
      </c>
      <c r="G153" s="185">
        <f>VLOOKUP($E153,Agrícola!$A$13:$E$47,5,FALSE())</f>
        <v>0</v>
      </c>
      <c r="H153" s="185"/>
      <c r="I153" s="77"/>
      <c r="J153" s="77"/>
      <c r="K153" s="77"/>
      <c r="L153" s="77"/>
      <c r="M153" s="77"/>
      <c r="N153" s="77"/>
      <c r="O153" s="77"/>
      <c r="P153" s="77"/>
      <c r="Q153" s="77"/>
      <c r="R153" s="77"/>
      <c r="S153" s="77"/>
      <c r="T153" s="77"/>
      <c r="U153" s="77"/>
      <c r="V153" s="77"/>
      <c r="W153" s="77"/>
      <c r="X153" s="77"/>
      <c r="Y153" s="77"/>
      <c r="Z153" s="77"/>
    </row>
    <row r="154" spans="1:26" ht="12.75" customHeight="1" x14ac:dyDescent="0.2">
      <c r="A154" s="77" t="e">
        <f>Ambiental!#REF!</f>
        <v>#REF!</v>
      </c>
      <c r="B154" s="77">
        <f>FichaTécnica!$B$20:$G$20</f>
        <v>0</v>
      </c>
      <c r="C154" s="77" t="s">
        <v>373</v>
      </c>
      <c r="D154" s="77">
        <v>4</v>
      </c>
      <c r="E154" s="77" t="s">
        <v>422</v>
      </c>
      <c r="F154" s="185" t="e">
        <f>VLOOKUP($E154,Agrícola!$A$13:$E$47,3,FALSE())</f>
        <v>#N/A</v>
      </c>
      <c r="G154" s="185" t="e">
        <f>VLOOKUP($E154,Agrícola!$A$13:$E$47,5,FALSE())</f>
        <v>#N/A</v>
      </c>
      <c r="H154" s="185"/>
      <c r="I154" s="77"/>
      <c r="J154" s="77"/>
      <c r="K154" s="77"/>
      <c r="L154" s="77"/>
      <c r="M154" s="77"/>
      <c r="N154" s="77"/>
      <c r="O154" s="77"/>
      <c r="P154" s="77"/>
      <c r="Q154" s="77"/>
      <c r="R154" s="77"/>
      <c r="S154" s="77"/>
      <c r="T154" s="77"/>
      <c r="U154" s="77"/>
      <c r="V154" s="77"/>
      <c r="W154" s="77"/>
      <c r="X154" s="77"/>
      <c r="Y154" s="77"/>
      <c r="Z154" s="77"/>
    </row>
    <row r="155" spans="1:26" ht="12.75" customHeight="1" x14ac:dyDescent="0.2">
      <c r="A155" s="77" t="e">
        <f>Ambiental!#REF!</f>
        <v>#REF!</v>
      </c>
      <c r="B155" s="77">
        <f>FichaTécnica!$B$20:$G$20</f>
        <v>0</v>
      </c>
      <c r="C155" s="77" t="s">
        <v>373</v>
      </c>
      <c r="D155" s="77">
        <v>4</v>
      </c>
      <c r="E155" s="77" t="s">
        <v>177</v>
      </c>
      <c r="F155" s="185">
        <f>VLOOKUP($E155,Agrícola!$A$13:$E$47,3,FALSE())</f>
        <v>0</v>
      </c>
      <c r="G155" s="185">
        <f>VLOOKUP($E155,Agrícola!$A$13:$E$47,5,FALSE())</f>
        <v>0</v>
      </c>
      <c r="H155" s="185"/>
      <c r="I155" s="77"/>
      <c r="J155" s="77"/>
      <c r="K155" s="77"/>
      <c r="L155" s="77"/>
      <c r="M155" s="77"/>
      <c r="N155" s="77"/>
      <c r="O155" s="77"/>
      <c r="P155" s="77"/>
      <c r="Q155" s="77"/>
      <c r="R155" s="77"/>
      <c r="S155" s="77"/>
      <c r="T155" s="77"/>
      <c r="U155" s="77"/>
      <c r="V155" s="77"/>
      <c r="W155" s="77"/>
      <c r="X155" s="77"/>
      <c r="Y155" s="77"/>
      <c r="Z155" s="77"/>
    </row>
    <row r="156" spans="1:26" ht="12.75" customHeight="1" x14ac:dyDescent="0.2">
      <c r="A156" s="77" t="e">
        <f>Ambiental!#REF!</f>
        <v>#REF!</v>
      </c>
      <c r="B156" s="77">
        <f>FichaTécnica!$B$20:$G$20</f>
        <v>0</v>
      </c>
      <c r="C156" s="77" t="s">
        <v>373</v>
      </c>
      <c r="D156" s="77">
        <v>4</v>
      </c>
      <c r="E156" s="77" t="s">
        <v>423</v>
      </c>
      <c r="F156" s="185" t="e">
        <f>VLOOKUP($E156,Agrícola!$A$13:$E$47,3,FALSE())</f>
        <v>#N/A</v>
      </c>
      <c r="G156" s="185" t="e">
        <f>VLOOKUP($E156,Agrícola!$A$13:$E$47,5,FALSE())</f>
        <v>#N/A</v>
      </c>
      <c r="H156" s="185"/>
      <c r="I156" s="77"/>
      <c r="J156" s="77"/>
      <c r="K156" s="77"/>
      <c r="L156" s="77"/>
      <c r="M156" s="77"/>
      <c r="N156" s="77"/>
      <c r="O156" s="77"/>
      <c r="P156" s="77"/>
      <c r="Q156" s="77"/>
      <c r="R156" s="77"/>
      <c r="S156" s="77"/>
      <c r="T156" s="77"/>
      <c r="U156" s="77"/>
      <c r="V156" s="77"/>
      <c r="W156" s="77"/>
      <c r="X156" s="77"/>
      <c r="Y156" s="77"/>
      <c r="Z156" s="77"/>
    </row>
    <row r="157" spans="1:26" ht="12.75" customHeight="1" x14ac:dyDescent="0.2">
      <c r="A157" s="77" t="e">
        <f>Ambiental!#REF!</f>
        <v>#REF!</v>
      </c>
      <c r="B157" s="77">
        <f>FichaTécnica!$B$20:$G$20</f>
        <v>0</v>
      </c>
      <c r="C157" s="77" t="s">
        <v>373</v>
      </c>
      <c r="D157" s="77">
        <v>4</v>
      </c>
      <c r="E157" s="77" t="s">
        <v>180</v>
      </c>
      <c r="F157" s="185">
        <f>VLOOKUP($E157,Agrícola!$A$13:$E$47,3,FALSE())</f>
        <v>0</v>
      </c>
      <c r="G157" s="185">
        <f>VLOOKUP($E157,Agrícola!$A$13:$E$47,5,FALSE())</f>
        <v>0</v>
      </c>
      <c r="H157" s="185"/>
      <c r="I157" s="77"/>
      <c r="J157" s="77"/>
      <c r="K157" s="77"/>
      <c r="L157" s="77"/>
      <c r="M157" s="77"/>
      <c r="N157" s="77"/>
      <c r="O157" s="77"/>
      <c r="P157" s="77"/>
      <c r="Q157" s="77"/>
      <c r="R157" s="77"/>
      <c r="S157" s="77"/>
      <c r="T157" s="77"/>
      <c r="U157" s="77"/>
      <c r="V157" s="77"/>
      <c r="W157" s="77"/>
      <c r="X157" s="77"/>
      <c r="Y157" s="77"/>
      <c r="Z157" s="77"/>
    </row>
    <row r="158" spans="1:26" ht="12.75" customHeight="1" x14ac:dyDescent="0.2">
      <c r="A158" s="77" t="e">
        <f>Ambiental!#REF!</f>
        <v>#REF!</v>
      </c>
      <c r="B158" s="77">
        <f>FichaTécnica!$B$20:$G$20</f>
        <v>0</v>
      </c>
      <c r="C158" s="77" t="s">
        <v>373</v>
      </c>
      <c r="D158" s="77">
        <v>4</v>
      </c>
      <c r="E158" s="77" t="s">
        <v>185</v>
      </c>
      <c r="F158" s="185">
        <f>VLOOKUP($E158,Agrícola!$A$13:$E$47,3,FALSE())</f>
        <v>0</v>
      </c>
      <c r="G158" s="185">
        <f>VLOOKUP($E158,Agrícola!$A$13:$E$47,5,FALSE())</f>
        <v>0</v>
      </c>
      <c r="H158" s="185"/>
      <c r="I158" s="77"/>
      <c r="J158" s="77"/>
      <c r="K158" s="77"/>
      <c r="L158" s="77"/>
      <c r="M158" s="77"/>
      <c r="N158" s="77"/>
      <c r="O158" s="77"/>
      <c r="P158" s="77"/>
      <c r="Q158" s="77"/>
      <c r="R158" s="77"/>
      <c r="S158" s="77"/>
      <c r="T158" s="77"/>
      <c r="U158" s="77"/>
      <c r="V158" s="77"/>
      <c r="W158" s="77"/>
      <c r="X158" s="77"/>
      <c r="Y158" s="77"/>
      <c r="Z158" s="77"/>
    </row>
    <row r="159" spans="1:26" ht="12.75" customHeight="1" x14ac:dyDescent="0.2">
      <c r="A159" s="77" t="e">
        <f>Ambiental!#REF!</f>
        <v>#REF!</v>
      </c>
      <c r="B159" s="77">
        <f>FichaTécnica!$B$20:$G$20</f>
        <v>0</v>
      </c>
      <c r="C159" s="77" t="s">
        <v>373</v>
      </c>
      <c r="D159" s="77">
        <v>4</v>
      </c>
      <c r="E159" s="77" t="s">
        <v>187</v>
      </c>
      <c r="F159" s="185">
        <f>VLOOKUP($E159,Agrícola!$A$13:$E$47,3,FALSE())</f>
        <v>0</v>
      </c>
      <c r="G159" s="185">
        <f>VLOOKUP($E159,Agrícola!$A$13:$E$47,5,FALSE())</f>
        <v>0</v>
      </c>
      <c r="H159" s="185"/>
      <c r="I159" s="77"/>
      <c r="J159" s="77"/>
      <c r="K159" s="77"/>
      <c r="L159" s="77"/>
      <c r="M159" s="77"/>
      <c r="N159" s="77"/>
      <c r="O159" s="77"/>
      <c r="P159" s="77"/>
      <c r="Q159" s="77"/>
      <c r="R159" s="77"/>
      <c r="S159" s="77"/>
      <c r="T159" s="77"/>
      <c r="U159" s="77"/>
      <c r="V159" s="77"/>
      <c r="W159" s="77"/>
      <c r="X159" s="77"/>
      <c r="Y159" s="77"/>
      <c r="Z159" s="77"/>
    </row>
    <row r="160" spans="1:26" ht="12.75" customHeight="1" x14ac:dyDescent="0.2">
      <c r="A160" s="77" t="e">
        <f>Ambiental!#REF!</f>
        <v>#REF!</v>
      </c>
      <c r="B160" s="77">
        <f>FichaTécnica!$B$20:$G$20</f>
        <v>0</v>
      </c>
      <c r="C160" s="77" t="s">
        <v>373</v>
      </c>
      <c r="D160" s="77">
        <v>4</v>
      </c>
      <c r="E160" s="77" t="s">
        <v>190</v>
      </c>
      <c r="F160" s="185">
        <f>VLOOKUP($E160,Agrícola!$A$13:$E$47,3,FALSE())</f>
        <v>0</v>
      </c>
      <c r="G160" s="185">
        <f>VLOOKUP($E160,Agrícola!$A$13:$E$47,5,FALSE())</f>
        <v>0</v>
      </c>
      <c r="H160" s="185"/>
      <c r="I160" s="77"/>
      <c r="J160" s="77"/>
      <c r="K160" s="77"/>
      <c r="L160" s="77"/>
      <c r="M160" s="77"/>
      <c r="N160" s="77"/>
      <c r="O160" s="77"/>
      <c r="P160" s="77"/>
      <c r="Q160" s="77"/>
      <c r="R160" s="77"/>
      <c r="S160" s="77"/>
      <c r="T160" s="77"/>
      <c r="U160" s="77"/>
      <c r="V160" s="77"/>
      <c r="W160" s="77"/>
      <c r="X160" s="77"/>
      <c r="Y160" s="77"/>
      <c r="Z160" s="77"/>
    </row>
    <row r="161" spans="1:26" ht="12.75" customHeight="1" x14ac:dyDescent="0.2">
      <c r="A161" s="77" t="e">
        <f>Ambiental!#REF!</f>
        <v>#REF!</v>
      </c>
      <c r="B161" s="77">
        <f>FichaTécnica!$B$20:$G$20</f>
        <v>0</v>
      </c>
      <c r="C161" s="77" t="s">
        <v>373</v>
      </c>
      <c r="D161" s="77">
        <v>4</v>
      </c>
      <c r="E161" s="77" t="s">
        <v>193</v>
      </c>
      <c r="F161" s="185">
        <f>VLOOKUP($E161,Agrícola!$A$13:$E$47,3,FALSE())</f>
        <v>0</v>
      </c>
      <c r="G161" s="185">
        <f>VLOOKUP($E161,Agrícola!$A$13:$E$47,5,FALSE())</f>
        <v>0</v>
      </c>
      <c r="H161" s="185"/>
      <c r="I161" s="77"/>
      <c r="J161" s="77"/>
      <c r="K161" s="77"/>
      <c r="L161" s="77"/>
      <c r="M161" s="77"/>
      <c r="N161" s="77"/>
      <c r="O161" s="77"/>
      <c r="P161" s="77"/>
      <c r="Q161" s="77"/>
      <c r="R161" s="77"/>
      <c r="S161" s="77"/>
      <c r="T161" s="77"/>
      <c r="U161" s="77"/>
      <c r="V161" s="77"/>
      <c r="W161" s="77"/>
      <c r="X161" s="77"/>
      <c r="Y161" s="77"/>
      <c r="Z161" s="77"/>
    </row>
    <row r="162" spans="1:26" ht="12.75" customHeight="1" x14ac:dyDescent="0.2">
      <c r="A162" s="77" t="e">
        <f>Ambiental!#REF!</f>
        <v>#REF!</v>
      </c>
      <c r="B162" s="77">
        <f>FichaTécnica!$B$20:$G$20</f>
        <v>0</v>
      </c>
      <c r="C162" s="77" t="s">
        <v>373</v>
      </c>
      <c r="D162" s="77">
        <v>4</v>
      </c>
      <c r="E162" s="77" t="s">
        <v>196</v>
      </c>
      <c r="F162" s="185">
        <f>VLOOKUP($E162,Agrícola!$A$13:$E$47,3,FALSE())</f>
        <v>0</v>
      </c>
      <c r="G162" s="185">
        <f>VLOOKUP($E162,Agrícola!$A$13:$E$47,5,FALSE())</f>
        <v>0</v>
      </c>
      <c r="H162" s="186"/>
      <c r="I162" s="77"/>
      <c r="J162" s="77"/>
      <c r="K162" s="77"/>
      <c r="L162" s="77"/>
      <c r="M162" s="77"/>
      <c r="N162" s="77"/>
      <c r="O162" s="77"/>
      <c r="P162" s="77"/>
      <c r="Q162" s="77"/>
      <c r="R162" s="77"/>
      <c r="S162" s="77"/>
      <c r="T162" s="77"/>
      <c r="U162" s="77"/>
      <c r="V162" s="77"/>
      <c r="W162" s="77"/>
      <c r="X162" s="77"/>
      <c r="Y162" s="77"/>
      <c r="Z162" s="77"/>
    </row>
    <row r="163" spans="1:26" ht="12.75" customHeight="1" x14ac:dyDescent="0.2">
      <c r="A163" s="77" t="e">
        <f>Ambiental!#REF!</f>
        <v>#REF!</v>
      </c>
      <c r="B163" s="77">
        <f>FichaTécnica!$B$20:$G$20</f>
        <v>0</v>
      </c>
      <c r="C163" s="77" t="s">
        <v>373</v>
      </c>
      <c r="D163" s="77">
        <v>4</v>
      </c>
      <c r="E163" s="77" t="s">
        <v>198</v>
      </c>
      <c r="F163" s="185">
        <f>VLOOKUP($E163,Agrícola!$A$13:$E$47,3,FALSE())</f>
        <v>0</v>
      </c>
      <c r="G163" s="185">
        <f>VLOOKUP($E163,Agrícola!$A$13:$E$47,5,FALSE())</f>
        <v>0</v>
      </c>
      <c r="H163" s="186"/>
      <c r="I163" s="77"/>
      <c r="J163" s="77"/>
      <c r="K163" s="77"/>
      <c r="L163" s="77"/>
      <c r="M163" s="77"/>
      <c r="N163" s="77"/>
      <c r="O163" s="77"/>
      <c r="P163" s="77"/>
      <c r="Q163" s="77"/>
      <c r="R163" s="77"/>
      <c r="S163" s="77"/>
      <c r="T163" s="77"/>
      <c r="U163" s="77"/>
      <c r="V163" s="77"/>
      <c r="W163" s="77"/>
      <c r="X163" s="77"/>
      <c r="Y163" s="77"/>
      <c r="Z163" s="77"/>
    </row>
    <row r="164" spans="1:26" ht="12.75" customHeight="1" x14ac:dyDescent="0.2">
      <c r="A164" s="77" t="e">
        <f>Ambiental!#REF!</f>
        <v>#REF!</v>
      </c>
      <c r="B164" s="77">
        <f>FichaTécnica!$B$20:$G$20</f>
        <v>0</v>
      </c>
      <c r="C164" s="77" t="s">
        <v>373</v>
      </c>
      <c r="D164" s="77">
        <v>4</v>
      </c>
      <c r="E164" s="77" t="s">
        <v>201</v>
      </c>
      <c r="F164" s="185" t="str">
        <f>VLOOKUP($E164,Agrícola!$A$13:$E$47,3,FALSE())</f>
        <v/>
      </c>
      <c r="G164" s="185" t="str">
        <f>VLOOKUP($E164,Agrícola!$A$13:$E$47,5,FALSE())</f>
        <v>Obs: Em caso de erro potencial, justifique</v>
      </c>
      <c r="H164" s="77"/>
      <c r="I164" s="77"/>
      <c r="J164" s="77"/>
      <c r="K164" s="77"/>
      <c r="L164" s="77"/>
      <c r="M164" s="77"/>
      <c r="N164" s="77"/>
      <c r="O164" s="77"/>
      <c r="P164" s="77"/>
      <c r="Q164" s="77"/>
      <c r="R164" s="77"/>
      <c r="S164" s="77"/>
      <c r="T164" s="77"/>
      <c r="U164" s="77"/>
      <c r="V164" s="77"/>
      <c r="W164" s="77"/>
      <c r="X164" s="77"/>
      <c r="Y164" s="77"/>
      <c r="Z164" s="77"/>
    </row>
    <row r="165" spans="1:26" ht="12.75" customHeight="1" x14ac:dyDescent="0.2">
      <c r="A165" s="77" t="e">
        <f>Ambiental!#REF!</f>
        <v>#REF!</v>
      </c>
      <c r="B165" s="77">
        <f>FichaTécnica!$B$20:$G$20</f>
        <v>0</v>
      </c>
      <c r="C165" s="77" t="s">
        <v>373</v>
      </c>
      <c r="D165" s="77">
        <v>4</v>
      </c>
      <c r="E165" s="77" t="s">
        <v>204</v>
      </c>
      <c r="F165" s="185">
        <f>VLOOKUP($E165,Agrícola!$A$13:$E$47,3,FALSE())</f>
        <v>0</v>
      </c>
      <c r="G165" s="185" t="str">
        <f>VLOOKUP($E165,Agrícola!$A$13:$E$47,5,FALSE())</f>
        <v>Obs: Em caso de erro potencial, justifique</v>
      </c>
      <c r="H165" s="185"/>
      <c r="I165" s="77"/>
      <c r="J165" s="77"/>
      <c r="K165" s="77"/>
      <c r="L165" s="77"/>
      <c r="M165" s="77"/>
      <c r="N165" s="77"/>
      <c r="O165" s="77"/>
      <c r="P165" s="77"/>
      <c r="Q165" s="77"/>
      <c r="R165" s="77"/>
      <c r="S165" s="77"/>
      <c r="T165" s="77"/>
      <c r="U165" s="77"/>
      <c r="V165" s="77"/>
      <c r="W165" s="77"/>
      <c r="X165" s="77"/>
      <c r="Y165" s="77"/>
      <c r="Z165" s="77"/>
    </row>
    <row r="166" spans="1:26" ht="12.75" customHeight="1" x14ac:dyDescent="0.2">
      <c r="A166" s="77" t="e">
        <f>Ambiental!#REF!</f>
        <v>#REF!</v>
      </c>
      <c r="B166" s="77">
        <f>FichaTécnica!$B$20:$G$20</f>
        <v>0</v>
      </c>
      <c r="C166" s="77" t="s">
        <v>373</v>
      </c>
      <c r="D166" s="77">
        <v>4</v>
      </c>
      <c r="E166" s="77" t="s">
        <v>206</v>
      </c>
      <c r="F166" s="185">
        <f>VLOOKUP($E166,Agrícola!$A$13:$E$47,3,FALSE())</f>
        <v>0</v>
      </c>
      <c r="G166" s="185" t="str">
        <f>VLOOKUP($E166,Agrícola!$A$13:$E$47,5,FALSE())</f>
        <v>Obs: Em caso de erro potencial, justifique</v>
      </c>
      <c r="H166" s="185"/>
      <c r="I166" s="77"/>
      <c r="J166" s="77"/>
      <c r="K166" s="77"/>
      <c r="L166" s="77"/>
      <c r="M166" s="77"/>
      <c r="N166" s="77"/>
      <c r="O166" s="77"/>
      <c r="P166" s="77"/>
      <c r="Q166" s="77"/>
      <c r="R166" s="77"/>
      <c r="S166" s="77"/>
      <c r="T166" s="77"/>
      <c r="U166" s="77"/>
      <c r="V166" s="77"/>
      <c r="W166" s="77"/>
      <c r="X166" s="77"/>
      <c r="Y166" s="77"/>
      <c r="Z166" s="77"/>
    </row>
    <row r="167" spans="1:26" ht="12.75" customHeight="1" x14ac:dyDescent="0.2">
      <c r="A167" s="77" t="e">
        <f>Ambiental!#REF!</f>
        <v>#REF!</v>
      </c>
      <c r="B167" s="77">
        <f>FichaTécnica!$B$20:$G$20</f>
        <v>0</v>
      </c>
      <c r="C167" s="77" t="s">
        <v>373</v>
      </c>
      <c r="D167" s="77">
        <v>4</v>
      </c>
      <c r="E167" s="77" t="s">
        <v>210</v>
      </c>
      <c r="F167" s="185">
        <f>VLOOKUP($E167,Agrícola!$A$13:$E$47,3,FALSE())</f>
        <v>0</v>
      </c>
      <c r="G167" s="185">
        <f>VLOOKUP($E167,Agrícola!$A$13:$E$47,5,FALSE())</f>
        <v>0</v>
      </c>
      <c r="H167" s="185"/>
      <c r="I167" s="77"/>
      <c r="J167" s="77"/>
      <c r="K167" s="77"/>
      <c r="L167" s="77"/>
      <c r="M167" s="77"/>
      <c r="N167" s="77"/>
      <c r="O167" s="77"/>
      <c r="P167" s="77"/>
      <c r="Q167" s="77"/>
      <c r="R167" s="77"/>
      <c r="S167" s="77"/>
      <c r="T167" s="77"/>
      <c r="U167" s="77"/>
      <c r="V167" s="77"/>
      <c r="W167" s="77"/>
      <c r="X167" s="77"/>
      <c r="Y167" s="77"/>
      <c r="Z167" s="77"/>
    </row>
    <row r="168" spans="1:26" ht="12.75" customHeight="1" x14ac:dyDescent="0.2">
      <c r="A168" s="77" t="e">
        <f>Ambiental!#REF!</f>
        <v>#REF!</v>
      </c>
      <c r="B168" s="77">
        <f>FichaTécnica!$B$20:$G$20</f>
        <v>0</v>
      </c>
      <c r="C168" s="77" t="s">
        <v>373</v>
      </c>
      <c r="D168" s="77">
        <v>4</v>
      </c>
      <c r="E168" s="77" t="s">
        <v>212</v>
      </c>
      <c r="F168" s="185">
        <f>VLOOKUP($E168,Agrícola!$A$13:$E$47,3,FALSE())</f>
        <v>0</v>
      </c>
      <c r="G168" s="185">
        <f>VLOOKUP($E168,Agrícola!$A$13:$E$47,5,FALSE())</f>
        <v>0</v>
      </c>
      <c r="H168" s="186"/>
      <c r="I168" s="77"/>
      <c r="J168" s="77"/>
      <c r="K168" s="77"/>
      <c r="L168" s="77"/>
      <c r="M168" s="77"/>
      <c r="N168" s="77"/>
      <c r="O168" s="77"/>
      <c r="P168" s="77"/>
      <c r="Q168" s="77"/>
      <c r="R168" s="77"/>
      <c r="S168" s="77"/>
      <c r="T168" s="77"/>
      <c r="U168" s="77"/>
      <c r="V168" s="77"/>
      <c r="W168" s="77"/>
      <c r="X168" s="77"/>
      <c r="Y168" s="77"/>
      <c r="Z168" s="77"/>
    </row>
    <row r="169" spans="1:26" ht="12.75" customHeight="1" x14ac:dyDescent="0.2">
      <c r="A169" s="77" t="e">
        <f>Ambiental!#REF!</f>
        <v>#REF!</v>
      </c>
      <c r="B169" s="77">
        <f>FichaTécnica!$B$20:$G$20</f>
        <v>0</v>
      </c>
      <c r="C169" s="77" t="s">
        <v>373</v>
      </c>
      <c r="D169" s="77">
        <v>4</v>
      </c>
      <c r="E169" s="77" t="s">
        <v>216</v>
      </c>
      <c r="F169" s="185">
        <f>VLOOKUP($E169,Agrícola!$A$13:$E$47,3,FALSE())</f>
        <v>0</v>
      </c>
      <c r="G169" s="185">
        <f>VLOOKUP($E169,Agrícola!$A$13:$E$47,5,FALSE())</f>
        <v>0</v>
      </c>
      <c r="H169" s="77"/>
      <c r="I169" s="77"/>
      <c r="J169" s="77"/>
      <c r="K169" s="77"/>
      <c r="L169" s="77"/>
      <c r="M169" s="77"/>
      <c r="N169" s="77"/>
      <c r="O169" s="77"/>
      <c r="P169" s="77"/>
      <c r="Q169" s="77"/>
      <c r="R169" s="77"/>
      <c r="S169" s="77"/>
      <c r="T169" s="77"/>
      <c r="U169" s="77"/>
      <c r="V169" s="77"/>
      <c r="W169" s="77"/>
      <c r="X169" s="77"/>
      <c r="Y169" s="77"/>
      <c r="Z169" s="77"/>
    </row>
    <row r="170" spans="1:26" ht="12.75" customHeight="1" x14ac:dyDescent="0.2">
      <c r="A170" s="77" t="e">
        <f>Ambiental!#REF!</f>
        <v>#REF!</v>
      </c>
      <c r="B170" s="77">
        <f>FichaTécnica!$B$20:$G$20</f>
        <v>0</v>
      </c>
      <c r="C170" s="77" t="s">
        <v>375</v>
      </c>
      <c r="D170" s="77">
        <v>4</v>
      </c>
      <c r="E170" s="77" t="s">
        <v>135</v>
      </c>
      <c r="F170" s="185">
        <f>VLOOKUP($E170,Agrícola!$A$13:$E$47,4,FALSE())</f>
        <v>0</v>
      </c>
      <c r="G170" s="185"/>
      <c r="H170" s="77"/>
      <c r="I170" s="77"/>
      <c r="J170" s="77"/>
      <c r="K170" s="77"/>
      <c r="L170" s="77"/>
      <c r="M170" s="77"/>
      <c r="N170" s="77"/>
      <c r="O170" s="77"/>
      <c r="P170" s="77"/>
      <c r="Q170" s="77"/>
      <c r="R170" s="77"/>
      <c r="S170" s="77"/>
      <c r="T170" s="77"/>
      <c r="U170" s="77"/>
      <c r="V170" s="77"/>
      <c r="W170" s="77"/>
      <c r="X170" s="77"/>
      <c r="Y170" s="77"/>
      <c r="Z170" s="77"/>
    </row>
    <row r="171" spans="1:26" ht="12.75" customHeight="1" x14ac:dyDescent="0.2">
      <c r="A171" s="77" t="e">
        <f>Ambiental!#REF!</f>
        <v>#REF!</v>
      </c>
      <c r="B171" s="77">
        <f>FichaTécnica!$B$20:$G$20</f>
        <v>0</v>
      </c>
      <c r="C171" s="77" t="s">
        <v>375</v>
      </c>
      <c r="D171" s="77">
        <v>4</v>
      </c>
      <c r="E171" s="77" t="s">
        <v>138</v>
      </c>
      <c r="F171" s="185">
        <f>VLOOKUP($E171,Agrícola!$A$13:$E$47,4,FALSE())</f>
        <v>0</v>
      </c>
      <c r="G171" s="185"/>
      <c r="H171" s="77"/>
      <c r="I171" s="77"/>
      <c r="J171" s="77"/>
      <c r="K171" s="77"/>
      <c r="L171" s="77"/>
      <c r="M171" s="77"/>
      <c r="N171" s="77"/>
      <c r="O171" s="77"/>
      <c r="P171" s="77"/>
      <c r="Q171" s="77"/>
      <c r="R171" s="77"/>
      <c r="S171" s="77"/>
      <c r="T171" s="77"/>
      <c r="U171" s="77"/>
      <c r="V171" s="77"/>
      <c r="W171" s="77"/>
      <c r="X171" s="77"/>
      <c r="Y171" s="77"/>
      <c r="Z171" s="77"/>
    </row>
    <row r="172" spans="1:26" ht="12.75" customHeight="1" x14ac:dyDescent="0.2">
      <c r="A172" s="77" t="e">
        <f>Ambiental!#REF!</f>
        <v>#REF!</v>
      </c>
      <c r="B172" s="77">
        <f>FichaTécnica!$B$20:$G$20</f>
        <v>0</v>
      </c>
      <c r="C172" s="77" t="s">
        <v>375</v>
      </c>
      <c r="D172" s="77">
        <v>4</v>
      </c>
      <c r="E172" s="77" t="s">
        <v>140</v>
      </c>
      <c r="F172" s="185">
        <f>VLOOKUP($E172,Agrícola!$A$13:$E$47,4,FALSE())</f>
        <v>0</v>
      </c>
      <c r="G172" s="185"/>
      <c r="H172" s="77"/>
      <c r="I172" s="77"/>
      <c r="J172" s="77"/>
      <c r="K172" s="77"/>
      <c r="L172" s="77"/>
      <c r="M172" s="77"/>
      <c r="N172" s="77"/>
      <c r="O172" s="77"/>
      <c r="P172" s="77"/>
      <c r="Q172" s="77"/>
      <c r="R172" s="77"/>
      <c r="S172" s="77"/>
      <c r="T172" s="77"/>
      <c r="U172" s="77"/>
      <c r="V172" s="77"/>
      <c r="W172" s="77"/>
      <c r="X172" s="77"/>
      <c r="Y172" s="77"/>
      <c r="Z172" s="77"/>
    </row>
    <row r="173" spans="1:26" ht="12.75" customHeight="1" x14ac:dyDescent="0.2">
      <c r="A173" s="77" t="e">
        <f>Ambiental!#REF!</f>
        <v>#REF!</v>
      </c>
      <c r="B173" s="77">
        <f>FichaTécnica!$B$20:$G$20</f>
        <v>0</v>
      </c>
      <c r="C173" s="77" t="s">
        <v>375</v>
      </c>
      <c r="D173" s="77">
        <v>4</v>
      </c>
      <c r="E173" s="77" t="s">
        <v>144</v>
      </c>
      <c r="F173" s="185">
        <f>VLOOKUP($E173,Agrícola!$A$13:$E$47,4,FALSE())</f>
        <v>0</v>
      </c>
      <c r="G173" s="185"/>
      <c r="H173" s="77"/>
      <c r="I173" s="77"/>
      <c r="J173" s="77"/>
      <c r="K173" s="77"/>
      <c r="L173" s="77"/>
      <c r="M173" s="77"/>
      <c r="N173" s="77"/>
      <c r="O173" s="77"/>
      <c r="P173" s="77"/>
      <c r="Q173" s="77"/>
      <c r="R173" s="77"/>
      <c r="S173" s="77"/>
      <c r="T173" s="77"/>
      <c r="U173" s="77"/>
      <c r="V173" s="77"/>
      <c r="W173" s="77"/>
      <c r="X173" s="77"/>
      <c r="Y173" s="77"/>
      <c r="Z173" s="77"/>
    </row>
    <row r="174" spans="1:26" ht="12.75" customHeight="1" x14ac:dyDescent="0.2">
      <c r="A174" s="77" t="e">
        <f>Ambiental!#REF!</f>
        <v>#REF!</v>
      </c>
      <c r="B174" s="77">
        <f>FichaTécnica!$B$20:$G$20</f>
        <v>0</v>
      </c>
      <c r="C174" s="77" t="s">
        <v>375</v>
      </c>
      <c r="D174" s="77">
        <v>4</v>
      </c>
      <c r="E174" s="77" t="s">
        <v>146</v>
      </c>
      <c r="F174" s="185">
        <f>VLOOKUP($E174,Agrícola!$A$13:$E$47,4,FALSE())</f>
        <v>0</v>
      </c>
      <c r="G174" s="185"/>
      <c r="H174" s="77"/>
      <c r="I174" s="77"/>
      <c r="J174" s="77"/>
      <c r="K174" s="77"/>
      <c r="L174" s="77"/>
      <c r="M174" s="77"/>
      <c r="N174" s="77"/>
      <c r="O174" s="77"/>
      <c r="P174" s="77"/>
      <c r="Q174" s="77"/>
      <c r="R174" s="77"/>
      <c r="S174" s="77"/>
      <c r="T174" s="77"/>
      <c r="U174" s="77"/>
      <c r="V174" s="77"/>
      <c r="W174" s="77"/>
      <c r="X174" s="77"/>
      <c r="Y174" s="77"/>
      <c r="Z174" s="77"/>
    </row>
    <row r="175" spans="1:26" ht="12.75" customHeight="1" x14ac:dyDescent="0.2">
      <c r="A175" s="77" t="e">
        <f>Ambiental!#REF!</f>
        <v>#REF!</v>
      </c>
      <c r="B175" s="77">
        <f>FichaTécnica!$B$20:$G$20</f>
        <v>0</v>
      </c>
      <c r="C175" s="77" t="s">
        <v>375</v>
      </c>
      <c r="D175" s="77">
        <v>4</v>
      </c>
      <c r="E175" s="77" t="s">
        <v>148</v>
      </c>
      <c r="F175" s="185">
        <f>VLOOKUP($E175,Agrícola!$A$13:$E$47,4,FALSE())</f>
        <v>0</v>
      </c>
      <c r="G175" s="185"/>
      <c r="H175" s="77"/>
      <c r="I175" s="77"/>
      <c r="J175" s="77"/>
      <c r="K175" s="77"/>
      <c r="L175" s="77"/>
      <c r="M175" s="77"/>
      <c r="N175" s="77"/>
      <c r="O175" s="77"/>
      <c r="P175" s="77"/>
      <c r="Q175" s="77"/>
      <c r="R175" s="77"/>
      <c r="S175" s="77"/>
      <c r="T175" s="77"/>
      <c r="U175" s="77"/>
      <c r="V175" s="77"/>
      <c r="W175" s="77"/>
      <c r="X175" s="77"/>
      <c r="Y175" s="77"/>
      <c r="Z175" s="77"/>
    </row>
    <row r="176" spans="1:26" ht="12.75" customHeight="1" x14ac:dyDescent="0.2">
      <c r="A176" s="77" t="e">
        <f>Ambiental!#REF!</f>
        <v>#REF!</v>
      </c>
      <c r="B176" s="77">
        <f>FichaTécnica!$B$20:$G$20</f>
        <v>0</v>
      </c>
      <c r="C176" s="77" t="s">
        <v>375</v>
      </c>
      <c r="D176" s="77">
        <v>4</v>
      </c>
      <c r="E176" s="77" t="s">
        <v>150</v>
      </c>
      <c r="F176" s="185">
        <f>VLOOKUP($E176,Agrícola!$A$13:$E$47,4,FALSE())</f>
        <v>0</v>
      </c>
      <c r="G176" s="185"/>
      <c r="H176" s="77"/>
      <c r="I176" s="77"/>
      <c r="J176" s="77"/>
      <c r="K176" s="77"/>
      <c r="L176" s="77"/>
      <c r="M176" s="77"/>
      <c r="N176" s="77"/>
      <c r="O176" s="77"/>
      <c r="P176" s="77"/>
      <c r="Q176" s="77"/>
      <c r="R176" s="77"/>
      <c r="S176" s="77"/>
      <c r="T176" s="77"/>
      <c r="U176" s="77"/>
      <c r="V176" s="77"/>
      <c r="W176" s="77"/>
      <c r="X176" s="77"/>
      <c r="Y176" s="77"/>
      <c r="Z176" s="77"/>
    </row>
    <row r="177" spans="1:26" ht="12.75" customHeight="1" x14ac:dyDescent="0.2">
      <c r="A177" s="77" t="e">
        <f>Ambiental!#REF!</f>
        <v>#REF!</v>
      </c>
      <c r="B177" s="77">
        <f>FichaTécnica!$B$20:$G$20</f>
        <v>0</v>
      </c>
      <c r="C177" s="77" t="s">
        <v>375</v>
      </c>
      <c r="D177" s="77">
        <v>4</v>
      </c>
      <c r="E177" s="77" t="s">
        <v>152</v>
      </c>
      <c r="F177" s="185">
        <f>VLOOKUP($E177,Agrícola!$A$13:$E$47,4,FALSE())</f>
        <v>0</v>
      </c>
      <c r="G177" s="185"/>
      <c r="H177" s="77"/>
      <c r="I177" s="77"/>
      <c r="J177" s="77"/>
      <c r="K177" s="77"/>
      <c r="L177" s="77"/>
      <c r="M177" s="77"/>
      <c r="N177" s="77"/>
      <c r="O177" s="77"/>
      <c r="P177" s="77"/>
      <c r="Q177" s="77"/>
      <c r="R177" s="77"/>
      <c r="S177" s="77"/>
      <c r="T177" s="77"/>
      <c r="U177" s="77"/>
      <c r="V177" s="77"/>
      <c r="W177" s="77"/>
      <c r="X177" s="77"/>
      <c r="Y177" s="77"/>
      <c r="Z177" s="77"/>
    </row>
    <row r="178" spans="1:26" ht="12.75" customHeight="1" x14ac:dyDescent="0.2">
      <c r="A178" s="77" t="e">
        <f>Ambiental!#REF!</f>
        <v>#REF!</v>
      </c>
      <c r="B178" s="77">
        <f>FichaTécnica!$B$20:$G$20</f>
        <v>0</v>
      </c>
      <c r="C178" s="77" t="s">
        <v>375</v>
      </c>
      <c r="D178" s="77">
        <v>4</v>
      </c>
      <c r="E178" s="77" t="s">
        <v>154</v>
      </c>
      <c r="F178" s="185">
        <f>VLOOKUP($E178,Agrícola!$A$13:$E$47,4,FALSE())</f>
        <v>0</v>
      </c>
      <c r="G178" s="185"/>
      <c r="H178" s="77"/>
      <c r="I178" s="77"/>
      <c r="J178" s="77"/>
      <c r="K178" s="77"/>
      <c r="L178" s="77"/>
      <c r="M178" s="77"/>
      <c r="N178" s="77"/>
      <c r="O178" s="77"/>
      <c r="P178" s="77"/>
      <c r="Q178" s="77"/>
      <c r="R178" s="77"/>
      <c r="S178" s="77"/>
      <c r="T178" s="77"/>
      <c r="U178" s="77"/>
      <c r="V178" s="77"/>
      <c r="W178" s="77"/>
      <c r="X178" s="77"/>
      <c r="Y178" s="77"/>
      <c r="Z178" s="77"/>
    </row>
    <row r="179" spans="1:26" ht="12.75" customHeight="1" x14ac:dyDescent="0.2">
      <c r="A179" s="77" t="e">
        <f>Ambiental!#REF!</f>
        <v>#REF!</v>
      </c>
      <c r="B179" s="77">
        <f>FichaTécnica!$B$20:$G$20</f>
        <v>0</v>
      </c>
      <c r="C179" s="77" t="s">
        <v>375</v>
      </c>
      <c r="D179" s="77">
        <v>4</v>
      </c>
      <c r="E179" s="77" t="s">
        <v>156</v>
      </c>
      <c r="F179" s="185">
        <f>VLOOKUP($E179,Agrícola!$A$13:$E$47,4,FALSE())</f>
        <v>0</v>
      </c>
      <c r="G179" s="185"/>
      <c r="H179" s="77"/>
      <c r="I179" s="77"/>
      <c r="J179" s="77"/>
      <c r="K179" s="77"/>
      <c r="L179" s="77"/>
      <c r="M179" s="77"/>
      <c r="N179" s="77"/>
      <c r="O179" s="77"/>
      <c r="P179" s="77"/>
      <c r="Q179" s="77"/>
      <c r="R179" s="77"/>
      <c r="S179" s="77"/>
      <c r="T179" s="77"/>
      <c r="U179" s="77"/>
      <c r="V179" s="77"/>
      <c r="W179" s="77"/>
      <c r="X179" s="77"/>
      <c r="Y179" s="77"/>
      <c r="Z179" s="77"/>
    </row>
    <row r="180" spans="1:26" ht="12.75" customHeight="1" x14ac:dyDescent="0.2">
      <c r="A180" s="77" t="e">
        <f>Ambiental!#REF!</f>
        <v>#REF!</v>
      </c>
      <c r="B180" s="77">
        <f>FichaTécnica!$B$20:$G$20</f>
        <v>0</v>
      </c>
      <c r="C180" s="77" t="s">
        <v>375</v>
      </c>
      <c r="D180" s="77">
        <v>4</v>
      </c>
      <c r="E180" s="77" t="s">
        <v>420</v>
      </c>
      <c r="F180" s="185" t="e">
        <f>VLOOKUP($E180,Agrícola!$A$13:$E$47,4,FALSE())</f>
        <v>#N/A</v>
      </c>
      <c r="G180" s="185"/>
      <c r="H180" s="77"/>
      <c r="I180" s="77"/>
      <c r="J180" s="77"/>
      <c r="K180" s="77"/>
      <c r="L180" s="77"/>
      <c r="M180" s="77"/>
      <c r="N180" s="77"/>
      <c r="O180" s="77"/>
      <c r="P180" s="77"/>
      <c r="Q180" s="77"/>
      <c r="R180" s="77"/>
      <c r="S180" s="77"/>
      <c r="T180" s="77"/>
      <c r="U180" s="77"/>
      <c r="V180" s="77"/>
      <c r="W180" s="77"/>
      <c r="X180" s="77"/>
      <c r="Y180" s="77"/>
      <c r="Z180" s="77"/>
    </row>
    <row r="181" spans="1:26" ht="12.75" customHeight="1" x14ac:dyDescent="0.2">
      <c r="A181" s="77" t="e">
        <f>Ambiental!#REF!</f>
        <v>#REF!</v>
      </c>
      <c r="B181" s="77">
        <f>FichaTécnica!$B$20:$G$20</f>
        <v>0</v>
      </c>
      <c r="C181" s="77" t="s">
        <v>375</v>
      </c>
      <c r="D181" s="77">
        <v>4</v>
      </c>
      <c r="E181" s="77" t="s">
        <v>158</v>
      </c>
      <c r="F181" s="185">
        <f>VLOOKUP($E181,Agrícola!$A$13:$E$47,4,FALSE())</f>
        <v>0</v>
      </c>
      <c r="G181" s="185"/>
      <c r="H181" s="77"/>
      <c r="I181" s="77"/>
      <c r="J181" s="77"/>
      <c r="K181" s="77"/>
      <c r="L181" s="77"/>
      <c r="M181" s="77"/>
      <c r="N181" s="77"/>
      <c r="O181" s="77"/>
      <c r="P181" s="77"/>
      <c r="Q181" s="77"/>
      <c r="R181" s="77"/>
      <c r="S181" s="77"/>
      <c r="T181" s="77"/>
      <c r="U181" s="77"/>
      <c r="V181" s="77"/>
      <c r="W181" s="77"/>
      <c r="X181" s="77"/>
      <c r="Y181" s="77"/>
      <c r="Z181" s="77"/>
    </row>
    <row r="182" spans="1:26" ht="12.75" customHeight="1" x14ac:dyDescent="0.2">
      <c r="A182" s="77" t="e">
        <f>Ambiental!#REF!</f>
        <v>#REF!</v>
      </c>
      <c r="B182" s="77">
        <f>FichaTécnica!$B$20:$G$20</f>
        <v>0</v>
      </c>
      <c r="C182" s="77" t="s">
        <v>375</v>
      </c>
      <c r="D182" s="77">
        <v>4</v>
      </c>
      <c r="E182" s="77" t="s">
        <v>160</v>
      </c>
      <c r="F182" s="185">
        <f>VLOOKUP($E182,Agrícola!$A$13:$E$47,4,FALSE())</f>
        <v>0</v>
      </c>
      <c r="G182" s="185"/>
      <c r="H182" s="77"/>
      <c r="I182" s="77"/>
      <c r="J182" s="77"/>
      <c r="K182" s="77"/>
      <c r="L182" s="77"/>
      <c r="M182" s="77"/>
      <c r="N182" s="77"/>
      <c r="O182" s="77"/>
      <c r="P182" s="77"/>
      <c r="Q182" s="77"/>
      <c r="R182" s="77"/>
      <c r="S182" s="77"/>
      <c r="T182" s="77"/>
      <c r="U182" s="77"/>
      <c r="V182" s="77"/>
      <c r="W182" s="77"/>
      <c r="X182" s="77"/>
      <c r="Y182" s="77"/>
      <c r="Z182" s="77"/>
    </row>
    <row r="183" spans="1:26" ht="12.75" customHeight="1" x14ac:dyDescent="0.2">
      <c r="A183" s="77" t="e">
        <f>Ambiental!#REF!</f>
        <v>#REF!</v>
      </c>
      <c r="B183" s="77">
        <f>FichaTécnica!$B$20:$G$20</f>
        <v>0</v>
      </c>
      <c r="C183" s="77" t="s">
        <v>375</v>
      </c>
      <c r="D183" s="77">
        <v>4</v>
      </c>
      <c r="E183" s="77" t="s">
        <v>167</v>
      </c>
      <c r="F183" s="185">
        <f>VLOOKUP($E183,Agrícola!$A$13:$E$47,4,FALSE())</f>
        <v>0</v>
      </c>
      <c r="G183" s="185"/>
      <c r="H183" s="77"/>
      <c r="I183" s="77"/>
      <c r="J183" s="77"/>
      <c r="K183" s="77"/>
      <c r="L183" s="77"/>
      <c r="M183" s="77"/>
      <c r="N183" s="77"/>
      <c r="O183" s="77"/>
      <c r="P183" s="77"/>
      <c r="Q183" s="77"/>
      <c r="R183" s="77"/>
      <c r="S183" s="77"/>
      <c r="T183" s="77"/>
      <c r="U183" s="77"/>
      <c r="V183" s="77"/>
      <c r="W183" s="77"/>
      <c r="X183" s="77"/>
      <c r="Y183" s="77"/>
      <c r="Z183" s="77"/>
    </row>
    <row r="184" spans="1:26" ht="12.75" customHeight="1" x14ac:dyDescent="0.2">
      <c r="A184" s="77" t="e">
        <f>Ambiental!#REF!</f>
        <v>#REF!</v>
      </c>
      <c r="B184" s="77">
        <f>FichaTécnica!$B$20:$G$20</f>
        <v>0</v>
      </c>
      <c r="C184" s="77" t="s">
        <v>375</v>
      </c>
      <c r="D184" s="77">
        <v>4</v>
      </c>
      <c r="E184" s="77" t="s">
        <v>169</v>
      </c>
      <c r="F184" s="185">
        <f>VLOOKUP($E184,Agrícola!$A$13:$E$47,4,FALSE())</f>
        <v>0</v>
      </c>
      <c r="G184" s="185"/>
      <c r="H184" s="77"/>
      <c r="I184" s="77"/>
      <c r="J184" s="77"/>
      <c r="K184" s="77"/>
      <c r="L184" s="77"/>
      <c r="M184" s="77"/>
      <c r="N184" s="77"/>
      <c r="O184" s="77"/>
      <c r="P184" s="77"/>
      <c r="Q184" s="77"/>
      <c r="R184" s="77"/>
      <c r="S184" s="77"/>
      <c r="T184" s="77"/>
      <c r="U184" s="77"/>
      <c r="V184" s="77"/>
      <c r="W184" s="77"/>
      <c r="X184" s="77"/>
      <c r="Y184" s="77"/>
      <c r="Z184" s="77"/>
    </row>
    <row r="185" spans="1:26" ht="12.75" customHeight="1" x14ac:dyDescent="0.2">
      <c r="A185" s="77" t="e">
        <f>Ambiental!#REF!</f>
        <v>#REF!</v>
      </c>
      <c r="B185" s="77">
        <f>FichaTécnica!$B$20:$G$20</f>
        <v>0</v>
      </c>
      <c r="C185" s="77" t="s">
        <v>375</v>
      </c>
      <c r="D185" s="77">
        <v>4</v>
      </c>
      <c r="E185" s="77" t="s">
        <v>173</v>
      </c>
      <c r="F185" s="185">
        <f>VLOOKUP($E185,Agrícola!$A$13:$E$47,4,FALSE())</f>
        <v>0</v>
      </c>
      <c r="G185" s="185"/>
      <c r="H185" s="77"/>
      <c r="I185" s="77"/>
      <c r="J185" s="77"/>
      <c r="K185" s="77"/>
      <c r="L185" s="77"/>
      <c r="M185" s="77"/>
      <c r="N185" s="77"/>
      <c r="O185" s="77"/>
      <c r="P185" s="77"/>
      <c r="Q185" s="77"/>
      <c r="R185" s="77"/>
      <c r="S185" s="77"/>
      <c r="T185" s="77"/>
      <c r="U185" s="77"/>
      <c r="V185" s="77"/>
      <c r="W185" s="77"/>
      <c r="X185" s="77"/>
      <c r="Y185" s="77"/>
      <c r="Z185" s="77"/>
    </row>
    <row r="186" spans="1:26" ht="12.75" customHeight="1" x14ac:dyDescent="0.2">
      <c r="A186" s="77" t="e">
        <f>Ambiental!#REF!</f>
        <v>#REF!</v>
      </c>
      <c r="B186" s="77">
        <f>FichaTécnica!$B$20:$G$20</f>
        <v>0</v>
      </c>
      <c r="C186" s="77" t="s">
        <v>375</v>
      </c>
      <c r="D186" s="77">
        <v>4</v>
      </c>
      <c r="E186" s="77" t="s">
        <v>421</v>
      </c>
      <c r="F186" s="185" t="e">
        <f>VLOOKUP($E186,Agrícola!$A$13:$E$47,4,FALSE())</f>
        <v>#N/A</v>
      </c>
      <c r="G186" s="185"/>
      <c r="H186" s="77"/>
      <c r="I186" s="77"/>
      <c r="J186" s="77"/>
      <c r="K186" s="77"/>
      <c r="L186" s="77"/>
      <c r="M186" s="77"/>
      <c r="N186" s="77"/>
      <c r="O186" s="77"/>
      <c r="P186" s="77"/>
      <c r="Q186" s="77"/>
      <c r="R186" s="77"/>
      <c r="S186" s="77"/>
      <c r="T186" s="77"/>
      <c r="U186" s="77"/>
      <c r="V186" s="77"/>
      <c r="W186" s="77"/>
      <c r="X186" s="77"/>
      <c r="Y186" s="77"/>
      <c r="Z186" s="77"/>
    </row>
    <row r="187" spans="1:26" ht="12.75" customHeight="1" x14ac:dyDescent="0.2">
      <c r="A187" s="77" t="e">
        <f>Ambiental!#REF!</f>
        <v>#REF!</v>
      </c>
      <c r="B187" s="77">
        <f>FichaTécnica!$B$20:$G$20</f>
        <v>0</v>
      </c>
      <c r="C187" s="77" t="s">
        <v>375</v>
      </c>
      <c r="D187" s="77">
        <v>4</v>
      </c>
      <c r="E187" s="77" t="s">
        <v>175</v>
      </c>
      <c r="F187" s="185">
        <f>VLOOKUP($E187,Agrícola!$A$13:$E$47,4,FALSE())</f>
        <v>0</v>
      </c>
      <c r="G187" s="185"/>
      <c r="H187" s="77"/>
      <c r="I187" s="77"/>
      <c r="J187" s="77"/>
      <c r="K187" s="77"/>
      <c r="L187" s="77"/>
      <c r="M187" s="77"/>
      <c r="N187" s="77"/>
      <c r="O187" s="77"/>
      <c r="P187" s="77"/>
      <c r="Q187" s="77"/>
      <c r="R187" s="77"/>
      <c r="S187" s="77"/>
      <c r="T187" s="77"/>
      <c r="U187" s="77"/>
      <c r="V187" s="77"/>
      <c r="W187" s="77"/>
      <c r="X187" s="77"/>
      <c r="Y187" s="77"/>
      <c r="Z187" s="77"/>
    </row>
    <row r="188" spans="1:26" ht="12.75" customHeight="1" x14ac:dyDescent="0.2">
      <c r="A188" s="77" t="e">
        <f>Ambiental!#REF!</f>
        <v>#REF!</v>
      </c>
      <c r="B188" s="77">
        <f>FichaTécnica!$B$20:$G$20</f>
        <v>0</v>
      </c>
      <c r="C188" s="77" t="s">
        <v>375</v>
      </c>
      <c r="D188" s="77">
        <v>4</v>
      </c>
      <c r="E188" s="77" t="s">
        <v>422</v>
      </c>
      <c r="F188" s="185" t="e">
        <f>VLOOKUP($E188,Agrícola!$A$13:$E$47,4,FALSE())</f>
        <v>#N/A</v>
      </c>
      <c r="G188" s="185"/>
      <c r="H188" s="77"/>
      <c r="I188" s="77"/>
      <c r="J188" s="77"/>
      <c r="K188" s="77"/>
      <c r="L188" s="77"/>
      <c r="M188" s="77"/>
      <c r="N188" s="77"/>
      <c r="O188" s="77"/>
      <c r="P188" s="77"/>
      <c r="Q188" s="77"/>
      <c r="R188" s="77"/>
      <c r="S188" s="77"/>
      <c r="T188" s="77"/>
      <c r="U188" s="77"/>
      <c r="V188" s="77"/>
      <c r="W188" s="77"/>
      <c r="X188" s="77"/>
      <c r="Y188" s="77"/>
      <c r="Z188" s="77"/>
    </row>
    <row r="189" spans="1:26" ht="12.75" customHeight="1" x14ac:dyDescent="0.2">
      <c r="A189" s="77" t="e">
        <f>Ambiental!#REF!</f>
        <v>#REF!</v>
      </c>
      <c r="B189" s="77">
        <f>FichaTécnica!$B$20:$G$20</f>
        <v>0</v>
      </c>
      <c r="C189" s="77" t="s">
        <v>375</v>
      </c>
      <c r="D189" s="77">
        <v>4</v>
      </c>
      <c r="E189" s="77" t="s">
        <v>177</v>
      </c>
      <c r="F189" s="185">
        <f>VLOOKUP($E189,Agrícola!$A$13:$E$47,4,FALSE())</f>
        <v>0</v>
      </c>
      <c r="G189" s="185"/>
      <c r="H189" s="77"/>
      <c r="I189" s="77"/>
      <c r="J189" s="77"/>
      <c r="K189" s="77"/>
      <c r="L189" s="77"/>
      <c r="M189" s="77"/>
      <c r="N189" s="77"/>
      <c r="O189" s="77"/>
      <c r="P189" s="77"/>
      <c r="Q189" s="77"/>
      <c r="R189" s="77"/>
      <c r="S189" s="77"/>
      <c r="T189" s="77"/>
      <c r="U189" s="77"/>
      <c r="V189" s="77"/>
      <c r="W189" s="77"/>
      <c r="X189" s="77"/>
      <c r="Y189" s="77"/>
      <c r="Z189" s="77"/>
    </row>
    <row r="190" spans="1:26" ht="12.75" customHeight="1" x14ac:dyDescent="0.2">
      <c r="A190" s="77" t="e">
        <f>Ambiental!#REF!</f>
        <v>#REF!</v>
      </c>
      <c r="B190" s="77">
        <f>FichaTécnica!$B$20:$G$20</f>
        <v>0</v>
      </c>
      <c r="C190" s="77" t="s">
        <v>375</v>
      </c>
      <c r="D190" s="77">
        <v>4</v>
      </c>
      <c r="E190" s="77" t="s">
        <v>423</v>
      </c>
      <c r="F190" s="185" t="e">
        <f>VLOOKUP($E190,Agrícola!$A$13:$E$47,4,FALSE())</f>
        <v>#N/A</v>
      </c>
      <c r="G190" s="185"/>
      <c r="H190" s="77"/>
      <c r="I190" s="77"/>
      <c r="J190" s="77"/>
      <c r="K190" s="77"/>
      <c r="L190" s="77"/>
      <c r="M190" s="77"/>
      <c r="N190" s="77"/>
      <c r="O190" s="77"/>
      <c r="P190" s="77"/>
      <c r="Q190" s="77"/>
      <c r="R190" s="77"/>
      <c r="S190" s="77"/>
      <c r="T190" s="77"/>
      <c r="U190" s="77"/>
      <c r="V190" s="77"/>
      <c r="W190" s="77"/>
      <c r="X190" s="77"/>
      <c r="Y190" s="77"/>
      <c r="Z190" s="77"/>
    </row>
    <row r="191" spans="1:26" ht="12.75" customHeight="1" x14ac:dyDescent="0.2">
      <c r="A191" s="77" t="e">
        <f>Ambiental!#REF!</f>
        <v>#REF!</v>
      </c>
      <c r="B191" s="77">
        <f>FichaTécnica!$B$20:$G$20</f>
        <v>0</v>
      </c>
      <c r="C191" s="77" t="s">
        <v>375</v>
      </c>
      <c r="D191" s="77">
        <v>4</v>
      </c>
      <c r="E191" s="77" t="s">
        <v>180</v>
      </c>
      <c r="F191" s="185">
        <f>VLOOKUP($E191,Agrícola!$A$13:$E$47,4,FALSE())</f>
        <v>0</v>
      </c>
      <c r="G191" s="185"/>
      <c r="H191" s="77"/>
      <c r="I191" s="77"/>
      <c r="J191" s="77"/>
      <c r="K191" s="77"/>
      <c r="L191" s="77"/>
      <c r="M191" s="77"/>
      <c r="N191" s="77"/>
      <c r="O191" s="77"/>
      <c r="P191" s="77"/>
      <c r="Q191" s="77"/>
      <c r="R191" s="77"/>
      <c r="S191" s="77"/>
      <c r="T191" s="77"/>
      <c r="U191" s="77"/>
      <c r="V191" s="77"/>
      <c r="W191" s="77"/>
      <c r="X191" s="77"/>
      <c r="Y191" s="77"/>
      <c r="Z191" s="77"/>
    </row>
    <row r="192" spans="1:26" ht="12.75" customHeight="1" x14ac:dyDescent="0.2">
      <c r="A192" s="77" t="e">
        <f>Ambiental!#REF!</f>
        <v>#REF!</v>
      </c>
      <c r="B192" s="77">
        <f>FichaTécnica!$B$20:$G$20</f>
        <v>0</v>
      </c>
      <c r="C192" s="77" t="s">
        <v>375</v>
      </c>
      <c r="D192" s="77">
        <v>4</v>
      </c>
      <c r="E192" s="77" t="s">
        <v>185</v>
      </c>
      <c r="F192" s="185">
        <f>VLOOKUP($E192,Agrícola!$A$13:$E$47,4,FALSE())</f>
        <v>0</v>
      </c>
      <c r="G192" s="185"/>
      <c r="H192" s="77"/>
      <c r="I192" s="77"/>
      <c r="J192" s="77"/>
      <c r="K192" s="77"/>
      <c r="L192" s="77"/>
      <c r="M192" s="77"/>
      <c r="N192" s="77"/>
      <c r="O192" s="77"/>
      <c r="P192" s="77"/>
      <c r="Q192" s="77"/>
      <c r="R192" s="77"/>
      <c r="S192" s="77"/>
      <c r="T192" s="77"/>
      <c r="U192" s="77"/>
      <c r="V192" s="77"/>
      <c r="W192" s="77"/>
      <c r="X192" s="77"/>
      <c r="Y192" s="77"/>
      <c r="Z192" s="77"/>
    </row>
    <row r="193" spans="1:26" ht="12.75" customHeight="1" x14ac:dyDescent="0.2">
      <c r="A193" s="77" t="e">
        <f>Ambiental!#REF!</f>
        <v>#REF!</v>
      </c>
      <c r="B193" s="77">
        <f>FichaTécnica!$B$20:$G$20</f>
        <v>0</v>
      </c>
      <c r="C193" s="77" t="s">
        <v>375</v>
      </c>
      <c r="D193" s="77">
        <v>4</v>
      </c>
      <c r="E193" s="77" t="s">
        <v>187</v>
      </c>
      <c r="F193" s="185">
        <f>VLOOKUP($E193,Agrícola!$A$13:$E$47,4,FALSE())</f>
        <v>0</v>
      </c>
      <c r="G193" s="185"/>
      <c r="H193" s="77"/>
      <c r="I193" s="77"/>
      <c r="J193" s="77"/>
      <c r="K193" s="77"/>
      <c r="L193" s="77"/>
      <c r="M193" s="77"/>
      <c r="N193" s="77"/>
      <c r="O193" s="77"/>
      <c r="P193" s="77"/>
      <c r="Q193" s="77"/>
      <c r="R193" s="77"/>
      <c r="S193" s="77"/>
      <c r="T193" s="77"/>
      <c r="U193" s="77"/>
      <c r="V193" s="77"/>
      <c r="W193" s="77"/>
      <c r="X193" s="77"/>
      <c r="Y193" s="77"/>
      <c r="Z193" s="77"/>
    </row>
    <row r="194" spans="1:26" ht="12.75" customHeight="1" x14ac:dyDescent="0.2">
      <c r="A194" s="77" t="e">
        <f>Ambiental!#REF!</f>
        <v>#REF!</v>
      </c>
      <c r="B194" s="77">
        <f>FichaTécnica!$B$20:$G$20</f>
        <v>0</v>
      </c>
      <c r="C194" s="77" t="s">
        <v>375</v>
      </c>
      <c r="D194" s="77">
        <v>4</v>
      </c>
      <c r="E194" s="77" t="s">
        <v>190</v>
      </c>
      <c r="F194" s="185">
        <f>VLOOKUP($E194,Agrícola!$A$13:$E$47,4,FALSE())</f>
        <v>0</v>
      </c>
      <c r="G194" s="185"/>
      <c r="H194" s="77"/>
      <c r="I194" s="77"/>
      <c r="J194" s="77"/>
      <c r="K194" s="77"/>
      <c r="L194" s="77"/>
      <c r="M194" s="77"/>
      <c r="N194" s="77"/>
      <c r="O194" s="77"/>
      <c r="P194" s="77"/>
      <c r="Q194" s="77"/>
      <c r="R194" s="77"/>
      <c r="S194" s="77"/>
      <c r="T194" s="77"/>
      <c r="U194" s="77"/>
      <c r="V194" s="77"/>
      <c r="W194" s="77"/>
      <c r="X194" s="77"/>
      <c r="Y194" s="77"/>
      <c r="Z194" s="77"/>
    </row>
    <row r="195" spans="1:26" ht="12.75" customHeight="1" x14ac:dyDescent="0.2">
      <c r="A195" s="77" t="e">
        <f>Ambiental!#REF!</f>
        <v>#REF!</v>
      </c>
      <c r="B195" s="77">
        <f>FichaTécnica!$B$20:$G$20</f>
        <v>0</v>
      </c>
      <c r="C195" s="77" t="s">
        <v>375</v>
      </c>
      <c r="D195" s="77">
        <v>4</v>
      </c>
      <c r="E195" s="77" t="s">
        <v>193</v>
      </c>
      <c r="F195" s="185">
        <f>VLOOKUP($E195,Agrícola!$A$13:$E$47,4,FALSE())</f>
        <v>0</v>
      </c>
      <c r="G195" s="185"/>
      <c r="H195" s="77"/>
      <c r="I195" s="77"/>
      <c r="J195" s="77"/>
      <c r="K195" s="77"/>
      <c r="L195" s="77"/>
      <c r="M195" s="77"/>
      <c r="N195" s="77"/>
      <c r="O195" s="77"/>
      <c r="P195" s="77"/>
      <c r="Q195" s="77"/>
      <c r="R195" s="77"/>
      <c r="S195" s="77"/>
      <c r="T195" s="77"/>
      <c r="U195" s="77"/>
      <c r="V195" s="77"/>
      <c r="W195" s="77"/>
      <c r="X195" s="77"/>
      <c r="Y195" s="77"/>
      <c r="Z195" s="77"/>
    </row>
    <row r="196" spans="1:26" ht="12.75" customHeight="1" x14ac:dyDescent="0.2">
      <c r="A196" s="77" t="e">
        <f>Ambiental!#REF!</f>
        <v>#REF!</v>
      </c>
      <c r="B196" s="77">
        <f>FichaTécnica!$B$20:$G$20</f>
        <v>0</v>
      </c>
      <c r="C196" s="77" t="s">
        <v>375</v>
      </c>
      <c r="D196" s="77">
        <v>4</v>
      </c>
      <c r="E196" s="77" t="s">
        <v>196</v>
      </c>
      <c r="F196" s="185">
        <f>VLOOKUP($E196,Agrícola!$A$13:$E$47,4,FALSE())</f>
        <v>0</v>
      </c>
      <c r="G196" s="185"/>
      <c r="H196" s="77"/>
      <c r="I196" s="77"/>
      <c r="J196" s="77"/>
      <c r="K196" s="77"/>
      <c r="L196" s="77"/>
      <c r="M196" s="77"/>
      <c r="N196" s="77"/>
      <c r="O196" s="77"/>
      <c r="P196" s="77"/>
      <c r="Q196" s="77"/>
      <c r="R196" s="77"/>
      <c r="S196" s="77"/>
      <c r="T196" s="77"/>
      <c r="U196" s="77"/>
      <c r="V196" s="77"/>
      <c r="W196" s="77"/>
      <c r="X196" s="77"/>
      <c r="Y196" s="77"/>
      <c r="Z196" s="77"/>
    </row>
    <row r="197" spans="1:26" ht="12.75" customHeight="1" x14ac:dyDescent="0.2">
      <c r="A197" s="77" t="e">
        <f>Ambiental!#REF!</f>
        <v>#REF!</v>
      </c>
      <c r="B197" s="77">
        <f>FichaTécnica!$B$20:$G$20</f>
        <v>0</v>
      </c>
      <c r="C197" s="77" t="s">
        <v>375</v>
      </c>
      <c r="D197" s="77">
        <v>4</v>
      </c>
      <c r="E197" s="77" t="s">
        <v>198</v>
      </c>
      <c r="F197" s="185">
        <f>VLOOKUP($E197,Agrícola!$A$13:$E$47,4,FALSE())</f>
        <v>0</v>
      </c>
      <c r="G197" s="185"/>
      <c r="H197" s="77"/>
      <c r="I197" s="77"/>
      <c r="J197" s="77"/>
      <c r="K197" s="77"/>
      <c r="L197" s="77"/>
      <c r="M197" s="77"/>
      <c r="N197" s="77"/>
      <c r="O197" s="77"/>
      <c r="P197" s="77"/>
      <c r="Q197" s="77"/>
      <c r="R197" s="77"/>
      <c r="S197" s="77"/>
      <c r="T197" s="77"/>
      <c r="U197" s="77"/>
      <c r="V197" s="77"/>
      <c r="W197" s="77"/>
      <c r="X197" s="77"/>
      <c r="Y197" s="77"/>
      <c r="Z197" s="77"/>
    </row>
    <row r="198" spans="1:26" ht="12.75" customHeight="1" x14ac:dyDescent="0.2">
      <c r="A198" s="77" t="e">
        <f>Ambiental!#REF!</f>
        <v>#REF!</v>
      </c>
      <c r="B198" s="77">
        <f>FichaTécnica!$B$20:$G$20</f>
        <v>0</v>
      </c>
      <c r="C198" s="77" t="s">
        <v>375</v>
      </c>
      <c r="D198" s="77">
        <v>4</v>
      </c>
      <c r="E198" s="77" t="s">
        <v>201</v>
      </c>
      <c r="F198" s="185" t="str">
        <f>VLOOKUP($E198,Agrícola!$A$13:$E$47,4,FALSE())</f>
        <v/>
      </c>
      <c r="G198" s="185"/>
      <c r="H198" s="77"/>
      <c r="I198" s="77"/>
      <c r="J198" s="77"/>
      <c r="K198" s="77"/>
      <c r="L198" s="77"/>
      <c r="M198" s="77"/>
      <c r="N198" s="77"/>
      <c r="O198" s="77"/>
      <c r="P198" s="77"/>
      <c r="Q198" s="77"/>
      <c r="R198" s="77"/>
      <c r="S198" s="77"/>
      <c r="T198" s="77"/>
      <c r="U198" s="77"/>
      <c r="V198" s="77"/>
      <c r="W198" s="77"/>
      <c r="X198" s="77"/>
      <c r="Y198" s="77"/>
      <c r="Z198" s="77"/>
    </row>
    <row r="199" spans="1:26" ht="12.75" customHeight="1" x14ac:dyDescent="0.2">
      <c r="A199" s="77" t="e">
        <f>Ambiental!#REF!</f>
        <v>#REF!</v>
      </c>
      <c r="B199" s="77">
        <f>FichaTécnica!$B$20:$G$20</f>
        <v>0</v>
      </c>
      <c r="C199" s="77" t="s">
        <v>375</v>
      </c>
      <c r="D199" s="77">
        <v>4</v>
      </c>
      <c r="E199" s="77" t="s">
        <v>204</v>
      </c>
      <c r="F199" s="185">
        <f>VLOOKUP($E199,Agrícola!$A$13:$E$47,4,FALSE())</f>
        <v>0</v>
      </c>
      <c r="G199" s="185"/>
      <c r="H199" s="77"/>
      <c r="I199" s="77"/>
      <c r="J199" s="77"/>
      <c r="K199" s="77"/>
      <c r="L199" s="77"/>
      <c r="M199" s="77"/>
      <c r="N199" s="77"/>
      <c r="O199" s="77"/>
      <c r="P199" s="77"/>
      <c r="Q199" s="77"/>
      <c r="R199" s="77"/>
      <c r="S199" s="77"/>
      <c r="T199" s="77"/>
      <c r="U199" s="77"/>
      <c r="V199" s="77"/>
      <c r="W199" s="77"/>
      <c r="X199" s="77"/>
      <c r="Y199" s="77"/>
      <c r="Z199" s="77"/>
    </row>
    <row r="200" spans="1:26" ht="12.75" customHeight="1" x14ac:dyDescent="0.2">
      <c r="A200" s="77" t="e">
        <f>Ambiental!#REF!</f>
        <v>#REF!</v>
      </c>
      <c r="B200" s="77">
        <f>FichaTécnica!$B$20:$G$20</f>
        <v>0</v>
      </c>
      <c r="C200" s="77" t="s">
        <v>375</v>
      </c>
      <c r="D200" s="77">
        <v>4</v>
      </c>
      <c r="E200" s="77" t="s">
        <v>206</v>
      </c>
      <c r="F200" s="185">
        <f>VLOOKUP($E200,Agrícola!$A$13:$E$47,4,FALSE())</f>
        <v>0</v>
      </c>
      <c r="G200" s="185"/>
      <c r="H200" s="77"/>
      <c r="I200" s="77"/>
      <c r="J200" s="77"/>
      <c r="K200" s="77"/>
      <c r="L200" s="77"/>
      <c r="M200" s="77"/>
      <c r="N200" s="77"/>
      <c r="O200" s="77"/>
      <c r="P200" s="77"/>
      <c r="Q200" s="77"/>
      <c r="R200" s="77"/>
      <c r="S200" s="77"/>
      <c r="T200" s="77"/>
      <c r="U200" s="77"/>
      <c r="V200" s="77"/>
      <c r="W200" s="77"/>
      <c r="X200" s="77"/>
      <c r="Y200" s="77"/>
      <c r="Z200" s="77"/>
    </row>
    <row r="201" spans="1:26" ht="12.75" customHeight="1" x14ac:dyDescent="0.2">
      <c r="A201" s="77" t="e">
        <f>Ambiental!#REF!</f>
        <v>#REF!</v>
      </c>
      <c r="B201" s="77">
        <f>FichaTécnica!$B$20:$G$20</f>
        <v>0</v>
      </c>
      <c r="C201" s="77" t="s">
        <v>375</v>
      </c>
      <c r="D201" s="77">
        <v>4</v>
      </c>
      <c r="E201" s="77" t="s">
        <v>210</v>
      </c>
      <c r="F201" s="185">
        <f>VLOOKUP($E201,Agrícola!$A$13:$E$47,4,FALSE())</f>
        <v>0</v>
      </c>
      <c r="G201" s="185"/>
      <c r="H201" s="77"/>
      <c r="I201" s="77"/>
      <c r="J201" s="77"/>
      <c r="K201" s="77"/>
      <c r="L201" s="77"/>
      <c r="M201" s="77"/>
      <c r="N201" s="77"/>
      <c r="O201" s="77"/>
      <c r="P201" s="77"/>
      <c r="Q201" s="77"/>
      <c r="R201" s="77"/>
      <c r="S201" s="77"/>
      <c r="T201" s="77"/>
      <c r="U201" s="77"/>
      <c r="V201" s="77"/>
      <c r="W201" s="77"/>
      <c r="X201" s="77"/>
      <c r="Y201" s="77"/>
      <c r="Z201" s="77"/>
    </row>
    <row r="202" spans="1:26" ht="12.75" customHeight="1" x14ac:dyDescent="0.2">
      <c r="A202" s="77" t="e">
        <f>Ambiental!#REF!</f>
        <v>#REF!</v>
      </c>
      <c r="B202" s="77">
        <f>FichaTécnica!$B$20:$G$20</f>
        <v>0</v>
      </c>
      <c r="C202" s="77" t="s">
        <v>375</v>
      </c>
      <c r="D202" s="77">
        <v>4</v>
      </c>
      <c r="E202" s="77" t="s">
        <v>212</v>
      </c>
      <c r="F202" s="185">
        <f>VLOOKUP($E202,Agrícola!$A$13:$E$47,4,FALSE())</f>
        <v>0</v>
      </c>
      <c r="G202" s="185"/>
      <c r="H202" s="77"/>
      <c r="I202" s="77"/>
      <c r="J202" s="77"/>
      <c r="K202" s="77"/>
      <c r="L202" s="77"/>
      <c r="M202" s="77"/>
      <c r="N202" s="77"/>
      <c r="O202" s="77"/>
      <c r="P202" s="77"/>
      <c r="Q202" s="77"/>
      <c r="R202" s="77"/>
      <c r="S202" s="77"/>
      <c r="T202" s="77"/>
      <c r="U202" s="77"/>
      <c r="V202" s="77"/>
      <c r="W202" s="77"/>
      <c r="X202" s="77"/>
      <c r="Y202" s="77"/>
      <c r="Z202" s="77"/>
    </row>
    <row r="203" spans="1:26" ht="12.75" customHeight="1" x14ac:dyDescent="0.2">
      <c r="A203" s="77" t="e">
        <f>Ambiental!#REF!</f>
        <v>#REF!</v>
      </c>
      <c r="B203" s="77">
        <f>FichaTécnica!$B$20:$G$20</f>
        <v>0</v>
      </c>
      <c r="C203" s="77" t="s">
        <v>375</v>
      </c>
      <c r="D203" s="77">
        <v>4</v>
      </c>
      <c r="E203" s="77" t="s">
        <v>216</v>
      </c>
      <c r="F203" s="185">
        <f>VLOOKUP($E203,Agrícola!$A$13:$E$47,4,FALSE())</f>
        <v>0</v>
      </c>
      <c r="G203" s="185"/>
      <c r="H203" s="77"/>
      <c r="I203" s="77"/>
      <c r="J203" s="77"/>
      <c r="K203" s="77"/>
      <c r="L203" s="77"/>
      <c r="M203" s="77"/>
      <c r="N203" s="77"/>
      <c r="O203" s="77"/>
      <c r="P203" s="77"/>
      <c r="Q203" s="77"/>
      <c r="R203" s="77"/>
      <c r="S203" s="77"/>
      <c r="T203" s="77"/>
      <c r="U203" s="77"/>
      <c r="V203" s="77"/>
      <c r="W203" s="77"/>
      <c r="X203" s="77"/>
      <c r="Y203" s="77"/>
      <c r="Z203" s="77"/>
    </row>
    <row r="204" spans="1:26" ht="12.75" customHeight="1" x14ac:dyDescent="0.2">
      <c r="A204" s="77"/>
      <c r="B204" s="77"/>
      <c r="C204" s="77"/>
      <c r="D204" s="77"/>
      <c r="E204" s="77"/>
      <c r="F204" s="77"/>
      <c r="G204" s="77"/>
      <c r="H204" s="77"/>
      <c r="I204" s="77"/>
      <c r="J204" s="77"/>
      <c r="K204" s="77"/>
      <c r="L204" s="77"/>
      <c r="M204" s="77"/>
      <c r="N204" s="77"/>
      <c r="O204" s="77"/>
      <c r="P204" s="77"/>
      <c r="Q204" s="77"/>
      <c r="R204" s="77"/>
      <c r="S204" s="77"/>
      <c r="T204" s="77"/>
      <c r="U204" s="77"/>
      <c r="V204" s="77"/>
      <c r="W204" s="77"/>
      <c r="X204" s="77"/>
      <c r="Y204" s="77"/>
      <c r="Z204" s="77"/>
    </row>
    <row r="205" spans="1:26" ht="12.75" customHeight="1" x14ac:dyDescent="0.2">
      <c r="A205" s="77"/>
      <c r="B205" s="77"/>
      <c r="C205" s="77"/>
      <c r="D205" s="77"/>
      <c r="E205" s="77"/>
      <c r="F205" s="77"/>
      <c r="G205" s="77"/>
      <c r="H205" s="77"/>
      <c r="I205" s="77"/>
      <c r="J205" s="77"/>
      <c r="K205" s="77"/>
      <c r="L205" s="77"/>
      <c r="M205" s="77"/>
      <c r="N205" s="77"/>
      <c r="O205" s="77"/>
      <c r="P205" s="77"/>
      <c r="Q205" s="77"/>
      <c r="R205" s="77"/>
      <c r="S205" s="77"/>
      <c r="T205" s="77"/>
      <c r="U205" s="77"/>
      <c r="V205" s="77"/>
      <c r="W205" s="77"/>
      <c r="X205" s="77"/>
      <c r="Y205" s="77"/>
      <c r="Z205" s="77"/>
    </row>
    <row r="206" spans="1:26" ht="12.75" customHeight="1" x14ac:dyDescent="0.2">
      <c r="A206" s="77"/>
      <c r="B206" s="77"/>
      <c r="C206" s="77"/>
      <c r="D206" s="77"/>
      <c r="E206" s="77"/>
      <c r="F206" s="77"/>
      <c r="G206" s="77"/>
      <c r="H206" s="77"/>
      <c r="I206" s="77"/>
      <c r="J206" s="77"/>
      <c r="K206" s="77"/>
      <c r="L206" s="77"/>
      <c r="M206" s="77"/>
      <c r="N206" s="77"/>
      <c r="O206" s="77"/>
      <c r="P206" s="77"/>
      <c r="Q206" s="77"/>
      <c r="R206" s="77"/>
      <c r="S206" s="77"/>
      <c r="T206" s="77"/>
      <c r="U206" s="77"/>
      <c r="V206" s="77"/>
      <c r="W206" s="77"/>
      <c r="X206" s="77"/>
      <c r="Y206" s="77"/>
      <c r="Z206" s="77"/>
    </row>
    <row r="207" spans="1:26" ht="12.75" customHeight="1" x14ac:dyDescent="0.2">
      <c r="A207" s="77"/>
      <c r="B207" s="77"/>
      <c r="C207" s="77"/>
      <c r="D207" s="77"/>
      <c r="E207" s="77"/>
      <c r="F207" s="77"/>
      <c r="G207" s="77"/>
      <c r="H207" s="77"/>
      <c r="I207" s="77"/>
      <c r="J207" s="77"/>
      <c r="K207" s="77"/>
      <c r="L207" s="77"/>
      <c r="M207" s="77"/>
      <c r="N207" s="77"/>
      <c r="O207" s="77"/>
      <c r="P207" s="77"/>
      <c r="Q207" s="77"/>
      <c r="R207" s="77"/>
      <c r="S207" s="77"/>
      <c r="T207" s="77"/>
      <c r="U207" s="77"/>
      <c r="V207" s="77"/>
      <c r="W207" s="77"/>
      <c r="X207" s="77"/>
      <c r="Y207" s="77"/>
      <c r="Z207" s="77"/>
    </row>
    <row r="208" spans="1:26" ht="12.75" customHeight="1" x14ac:dyDescent="0.2">
      <c r="A208" s="77"/>
      <c r="B208" s="77"/>
      <c r="C208" s="77"/>
      <c r="D208" s="77"/>
      <c r="E208" s="77"/>
      <c r="F208" s="77"/>
      <c r="G208" s="77"/>
      <c r="H208" s="77"/>
      <c r="I208" s="77"/>
      <c r="J208" s="77"/>
      <c r="K208" s="77"/>
      <c r="L208" s="77"/>
      <c r="M208" s="77"/>
      <c r="N208" s="77"/>
      <c r="O208" s="77"/>
      <c r="P208" s="77"/>
      <c r="Q208" s="77"/>
      <c r="R208" s="77"/>
      <c r="S208" s="77"/>
      <c r="T208" s="77"/>
      <c r="U208" s="77"/>
      <c r="V208" s="77"/>
      <c r="W208" s="77"/>
      <c r="X208" s="77"/>
      <c r="Y208" s="77"/>
      <c r="Z208" s="77"/>
    </row>
    <row r="209" spans="1:26" ht="12.75" customHeight="1" x14ac:dyDescent="0.2">
      <c r="A209" s="77"/>
      <c r="B209" s="77"/>
      <c r="C209" s="77"/>
      <c r="D209" s="77"/>
      <c r="E209" s="77"/>
      <c r="F209" s="77"/>
      <c r="G209" s="77"/>
      <c r="H209" s="77"/>
      <c r="I209" s="77"/>
      <c r="J209" s="77"/>
      <c r="K209" s="77"/>
      <c r="L209" s="77"/>
      <c r="M209" s="77"/>
      <c r="N209" s="77"/>
      <c r="O209" s="77"/>
      <c r="P209" s="77"/>
      <c r="Q209" s="77"/>
      <c r="R209" s="77"/>
      <c r="S209" s="77"/>
      <c r="T209" s="77"/>
      <c r="U209" s="77"/>
      <c r="V209" s="77"/>
      <c r="W209" s="77"/>
      <c r="X209" s="77"/>
      <c r="Y209" s="77"/>
      <c r="Z209" s="77"/>
    </row>
    <row r="210" spans="1:26" ht="12.75" customHeight="1" x14ac:dyDescent="0.2">
      <c r="A210" s="77"/>
      <c r="B210" s="77"/>
      <c r="C210" s="77"/>
      <c r="D210" s="77"/>
      <c r="E210" s="77"/>
      <c r="F210" s="77"/>
      <c r="G210" s="77"/>
      <c r="H210" s="77"/>
      <c r="I210" s="77"/>
      <c r="J210" s="77"/>
      <c r="K210" s="77"/>
      <c r="L210" s="77"/>
      <c r="M210" s="77"/>
      <c r="N210" s="77"/>
      <c r="O210" s="77"/>
      <c r="P210" s="77"/>
      <c r="Q210" s="77"/>
      <c r="R210" s="77"/>
      <c r="S210" s="77"/>
      <c r="T210" s="77"/>
      <c r="U210" s="77"/>
      <c r="V210" s="77"/>
      <c r="W210" s="77"/>
      <c r="X210" s="77"/>
      <c r="Y210" s="77"/>
      <c r="Z210" s="77"/>
    </row>
    <row r="211" spans="1:26" ht="12.75" customHeight="1" x14ac:dyDescent="0.2">
      <c r="A211" s="77"/>
      <c r="B211" s="77"/>
      <c r="C211" s="77"/>
      <c r="D211" s="77"/>
      <c r="E211" s="77"/>
      <c r="F211" s="77"/>
      <c r="G211" s="77"/>
      <c r="H211" s="77"/>
      <c r="I211" s="77"/>
      <c r="J211" s="77"/>
      <c r="K211" s="77"/>
      <c r="L211" s="77"/>
      <c r="M211" s="77"/>
      <c r="N211" s="77"/>
      <c r="O211" s="77"/>
      <c r="P211" s="77"/>
      <c r="Q211" s="77"/>
      <c r="R211" s="77"/>
      <c r="S211" s="77"/>
      <c r="T211" s="77"/>
      <c r="U211" s="77"/>
      <c r="V211" s="77"/>
      <c r="W211" s="77"/>
      <c r="X211" s="77"/>
      <c r="Y211" s="77"/>
      <c r="Z211" s="77"/>
    </row>
    <row r="212" spans="1:26" ht="12.75" customHeight="1" x14ac:dyDescent="0.2">
      <c r="A212" s="77"/>
      <c r="B212" s="77"/>
      <c r="C212" s="77"/>
      <c r="D212" s="77"/>
      <c r="E212" s="77"/>
      <c r="F212" s="77"/>
      <c r="G212" s="77"/>
      <c r="H212" s="77"/>
      <c r="I212" s="77"/>
      <c r="J212" s="77"/>
      <c r="K212" s="77"/>
      <c r="L212" s="77"/>
      <c r="M212" s="77"/>
      <c r="N212" s="77"/>
      <c r="O212" s="77"/>
      <c r="P212" s="77"/>
      <c r="Q212" s="77"/>
      <c r="R212" s="77"/>
      <c r="S212" s="77"/>
      <c r="T212" s="77"/>
      <c r="U212" s="77"/>
      <c r="V212" s="77"/>
      <c r="W212" s="77"/>
      <c r="X212" s="77"/>
      <c r="Y212" s="77"/>
      <c r="Z212" s="77"/>
    </row>
    <row r="213" spans="1:26" ht="12.75" customHeight="1" x14ac:dyDescent="0.2">
      <c r="A213" s="77"/>
      <c r="B213" s="77"/>
      <c r="C213" s="77"/>
      <c r="D213" s="77"/>
      <c r="E213" s="77"/>
      <c r="F213" s="77"/>
      <c r="G213" s="77"/>
      <c r="H213" s="77"/>
      <c r="I213" s="77"/>
      <c r="J213" s="77"/>
      <c r="K213" s="77"/>
      <c r="L213" s="77"/>
      <c r="M213" s="77"/>
      <c r="N213" s="77"/>
      <c r="O213" s="77"/>
      <c r="P213" s="77"/>
      <c r="Q213" s="77"/>
      <c r="R213" s="77"/>
      <c r="S213" s="77"/>
      <c r="T213" s="77"/>
      <c r="U213" s="77"/>
      <c r="V213" s="77"/>
      <c r="W213" s="77"/>
      <c r="X213" s="77"/>
      <c r="Y213" s="77"/>
      <c r="Z213" s="77"/>
    </row>
    <row r="214" spans="1:26" ht="12.75" customHeight="1" x14ac:dyDescent="0.2">
      <c r="A214" s="77"/>
      <c r="B214" s="77"/>
      <c r="C214" s="77"/>
      <c r="D214" s="77"/>
      <c r="E214" s="77"/>
      <c r="F214" s="77"/>
      <c r="G214" s="77"/>
      <c r="H214" s="77"/>
      <c r="I214" s="77"/>
      <c r="J214" s="77"/>
      <c r="K214" s="77"/>
      <c r="L214" s="77"/>
      <c r="M214" s="77"/>
      <c r="N214" s="77"/>
      <c r="O214" s="77"/>
      <c r="P214" s="77"/>
      <c r="Q214" s="77"/>
      <c r="R214" s="77"/>
      <c r="S214" s="77"/>
      <c r="T214" s="77"/>
      <c r="U214" s="77"/>
      <c r="V214" s="77"/>
      <c r="W214" s="77"/>
      <c r="X214" s="77"/>
      <c r="Y214" s="77"/>
      <c r="Z214" s="77"/>
    </row>
    <row r="215" spans="1:26" ht="12.75" customHeight="1" x14ac:dyDescent="0.2">
      <c r="A215" s="77"/>
      <c r="B215" s="77"/>
      <c r="C215" s="77"/>
      <c r="D215" s="77"/>
      <c r="E215" s="77"/>
      <c r="F215" s="77"/>
      <c r="G215" s="77"/>
      <c r="H215" s="77"/>
      <c r="I215" s="77"/>
      <c r="J215" s="77"/>
      <c r="K215" s="77"/>
      <c r="L215" s="77"/>
      <c r="M215" s="77"/>
      <c r="N215" s="77"/>
      <c r="O215" s="77"/>
      <c r="P215" s="77"/>
      <c r="Q215" s="77"/>
      <c r="R215" s="77"/>
      <c r="S215" s="77"/>
      <c r="T215" s="77"/>
      <c r="U215" s="77"/>
      <c r="V215" s="77"/>
      <c r="W215" s="77"/>
      <c r="X215" s="77"/>
      <c r="Y215" s="77"/>
      <c r="Z215" s="77"/>
    </row>
    <row r="216" spans="1:26" ht="12.75" customHeight="1" x14ac:dyDescent="0.2">
      <c r="A216" s="77"/>
      <c r="B216" s="77"/>
      <c r="C216" s="77"/>
      <c r="D216" s="77"/>
      <c r="E216" s="77"/>
      <c r="F216" s="77"/>
      <c r="G216" s="77"/>
      <c r="H216" s="77"/>
      <c r="I216" s="77"/>
      <c r="J216" s="77"/>
      <c r="K216" s="77"/>
      <c r="L216" s="77"/>
      <c r="M216" s="77"/>
      <c r="N216" s="77"/>
      <c r="O216" s="77"/>
      <c r="P216" s="77"/>
      <c r="Q216" s="77"/>
      <c r="R216" s="77"/>
      <c r="S216" s="77"/>
      <c r="T216" s="77"/>
      <c r="U216" s="77"/>
      <c r="V216" s="77"/>
      <c r="W216" s="77"/>
      <c r="X216" s="77"/>
      <c r="Y216" s="77"/>
      <c r="Z216" s="77"/>
    </row>
    <row r="217" spans="1:26" ht="12.75" customHeight="1" x14ac:dyDescent="0.2">
      <c r="A217" s="77"/>
      <c r="B217" s="77"/>
      <c r="C217" s="77"/>
      <c r="D217" s="77"/>
      <c r="E217" s="77"/>
      <c r="F217" s="77"/>
      <c r="G217" s="77"/>
      <c r="H217" s="77"/>
      <c r="I217" s="77"/>
      <c r="J217" s="77"/>
      <c r="K217" s="77"/>
      <c r="L217" s="77"/>
      <c r="M217" s="77"/>
      <c r="N217" s="77"/>
      <c r="O217" s="77"/>
      <c r="P217" s="77"/>
      <c r="Q217" s="77"/>
      <c r="R217" s="77"/>
      <c r="S217" s="77"/>
      <c r="T217" s="77"/>
      <c r="U217" s="77"/>
      <c r="V217" s="77"/>
      <c r="W217" s="77"/>
      <c r="X217" s="77"/>
      <c r="Y217" s="77"/>
      <c r="Z217" s="77"/>
    </row>
    <row r="218" spans="1:26" ht="12.75" customHeight="1" x14ac:dyDescent="0.2">
      <c r="A218" s="77"/>
      <c r="B218" s="77"/>
      <c r="C218" s="77"/>
      <c r="D218" s="77"/>
      <c r="E218" s="77"/>
      <c r="F218" s="77"/>
      <c r="G218" s="77"/>
      <c r="H218" s="77"/>
      <c r="I218" s="77"/>
      <c r="J218" s="77"/>
      <c r="K218" s="77"/>
      <c r="L218" s="77"/>
      <c r="M218" s="77"/>
      <c r="N218" s="77"/>
      <c r="O218" s="77"/>
      <c r="P218" s="77"/>
      <c r="Q218" s="77"/>
      <c r="R218" s="77"/>
      <c r="S218" s="77"/>
      <c r="T218" s="77"/>
      <c r="U218" s="77"/>
      <c r="V218" s="77"/>
      <c r="W218" s="77"/>
      <c r="X218" s="77"/>
      <c r="Y218" s="77"/>
      <c r="Z218" s="77"/>
    </row>
    <row r="219" spans="1:26" ht="12.75" customHeight="1" x14ac:dyDescent="0.2">
      <c r="A219" s="77"/>
      <c r="B219" s="77"/>
      <c r="C219" s="77"/>
      <c r="D219" s="77"/>
      <c r="E219" s="77"/>
      <c r="F219" s="77"/>
      <c r="G219" s="77"/>
      <c r="H219" s="77"/>
      <c r="I219" s="77"/>
      <c r="J219" s="77"/>
      <c r="K219" s="77"/>
      <c r="L219" s="77"/>
      <c r="M219" s="77"/>
      <c r="N219" s="77"/>
      <c r="O219" s="77"/>
      <c r="P219" s="77"/>
      <c r="Q219" s="77"/>
      <c r="R219" s="77"/>
      <c r="S219" s="77"/>
      <c r="T219" s="77"/>
      <c r="U219" s="77"/>
      <c r="V219" s="77"/>
      <c r="W219" s="77"/>
      <c r="X219" s="77"/>
      <c r="Y219" s="77"/>
      <c r="Z219" s="77"/>
    </row>
    <row r="220" spans="1:26" ht="12.75" customHeight="1" x14ac:dyDescent="0.2">
      <c r="A220" s="77"/>
      <c r="B220" s="77"/>
      <c r="C220" s="77"/>
      <c r="D220" s="77"/>
      <c r="E220" s="77"/>
      <c r="F220" s="77"/>
      <c r="G220" s="77"/>
      <c r="H220" s="77"/>
      <c r="I220" s="77"/>
      <c r="J220" s="77"/>
      <c r="K220" s="77"/>
      <c r="L220" s="77"/>
      <c r="M220" s="77"/>
      <c r="N220" s="77"/>
      <c r="O220" s="77"/>
      <c r="P220" s="77"/>
      <c r="Q220" s="77"/>
      <c r="R220" s="77"/>
      <c r="S220" s="77"/>
      <c r="T220" s="77"/>
      <c r="U220" s="77"/>
      <c r="V220" s="77"/>
      <c r="W220" s="77"/>
      <c r="X220" s="77"/>
      <c r="Y220" s="77"/>
      <c r="Z220" s="77"/>
    </row>
    <row r="221" spans="1:26" ht="12.75" customHeight="1" x14ac:dyDescent="0.2">
      <c r="A221" s="77"/>
      <c r="B221" s="77"/>
      <c r="C221" s="77"/>
      <c r="D221" s="77"/>
      <c r="E221" s="77"/>
      <c r="F221" s="77"/>
      <c r="G221" s="77"/>
      <c r="H221" s="77"/>
      <c r="I221" s="77"/>
      <c r="J221" s="77"/>
      <c r="K221" s="77"/>
      <c r="L221" s="77"/>
      <c r="M221" s="77"/>
      <c r="N221" s="77"/>
      <c r="O221" s="77"/>
      <c r="P221" s="77"/>
      <c r="Q221" s="77"/>
      <c r="R221" s="77"/>
      <c r="S221" s="77"/>
      <c r="T221" s="77"/>
      <c r="U221" s="77"/>
      <c r="V221" s="77"/>
      <c r="W221" s="77"/>
      <c r="X221" s="77"/>
      <c r="Y221" s="77"/>
      <c r="Z221" s="77"/>
    </row>
    <row r="222" spans="1:26" ht="12.75" customHeight="1" x14ac:dyDescent="0.2">
      <c r="A222" s="77"/>
      <c r="B222" s="77"/>
      <c r="C222" s="77"/>
      <c r="D222" s="77"/>
      <c r="E222" s="77"/>
      <c r="F222" s="77"/>
      <c r="G222" s="77"/>
      <c r="H222" s="77"/>
      <c r="I222" s="77"/>
      <c r="J222" s="77"/>
      <c r="K222" s="77"/>
      <c r="L222" s="77"/>
      <c r="M222" s="77"/>
      <c r="N222" s="77"/>
      <c r="O222" s="77"/>
      <c r="P222" s="77"/>
      <c r="Q222" s="77"/>
      <c r="R222" s="77"/>
      <c r="S222" s="77"/>
      <c r="T222" s="77"/>
      <c r="U222" s="77"/>
      <c r="V222" s="77"/>
      <c r="W222" s="77"/>
      <c r="X222" s="77"/>
      <c r="Y222" s="77"/>
      <c r="Z222" s="77"/>
    </row>
    <row r="223" spans="1:26" ht="12.75" customHeight="1" x14ac:dyDescent="0.2">
      <c r="A223" s="77"/>
      <c r="B223" s="77"/>
      <c r="C223" s="77"/>
      <c r="D223" s="77"/>
      <c r="E223" s="77"/>
      <c r="F223" s="77"/>
      <c r="G223" s="77"/>
      <c r="H223" s="77"/>
      <c r="I223" s="77"/>
      <c r="J223" s="77"/>
      <c r="K223" s="77"/>
      <c r="L223" s="77"/>
      <c r="M223" s="77"/>
      <c r="N223" s="77"/>
      <c r="O223" s="77"/>
      <c r="P223" s="77"/>
      <c r="Q223" s="77"/>
      <c r="R223" s="77"/>
      <c r="S223" s="77"/>
      <c r="T223" s="77"/>
      <c r="U223" s="77"/>
      <c r="V223" s="77"/>
      <c r="W223" s="77"/>
      <c r="X223" s="77"/>
      <c r="Y223" s="77"/>
      <c r="Z223" s="77"/>
    </row>
    <row r="224" spans="1:26" ht="12.75" customHeight="1" x14ac:dyDescent="0.2">
      <c r="A224" s="77"/>
      <c r="B224" s="77"/>
      <c r="C224" s="77"/>
      <c r="D224" s="77"/>
      <c r="E224" s="77"/>
      <c r="F224" s="77"/>
      <c r="G224" s="77"/>
      <c r="H224" s="77"/>
      <c r="I224" s="77"/>
      <c r="J224" s="77"/>
      <c r="K224" s="77"/>
      <c r="L224" s="77"/>
      <c r="M224" s="77"/>
      <c r="N224" s="77"/>
      <c r="O224" s="77"/>
      <c r="P224" s="77"/>
      <c r="Q224" s="77"/>
      <c r="R224" s="77"/>
      <c r="S224" s="77"/>
      <c r="T224" s="77"/>
      <c r="U224" s="77"/>
      <c r="V224" s="77"/>
      <c r="W224" s="77"/>
      <c r="X224" s="77"/>
      <c r="Y224" s="77"/>
      <c r="Z224" s="77"/>
    </row>
    <row r="225" spans="1:26" ht="12.75" customHeight="1" x14ac:dyDescent="0.2">
      <c r="A225" s="77"/>
      <c r="B225" s="77"/>
      <c r="C225" s="77"/>
      <c r="D225" s="77"/>
      <c r="E225" s="77"/>
      <c r="F225" s="77"/>
      <c r="G225" s="77"/>
      <c r="H225" s="77"/>
      <c r="I225" s="77"/>
      <c r="J225" s="77"/>
      <c r="K225" s="77"/>
      <c r="L225" s="77"/>
      <c r="M225" s="77"/>
      <c r="N225" s="77"/>
      <c r="O225" s="77"/>
      <c r="P225" s="77"/>
      <c r="Q225" s="77"/>
      <c r="R225" s="77"/>
      <c r="S225" s="77"/>
      <c r="T225" s="77"/>
      <c r="U225" s="77"/>
      <c r="V225" s="77"/>
      <c r="W225" s="77"/>
      <c r="X225" s="77"/>
      <c r="Y225" s="77"/>
      <c r="Z225" s="77"/>
    </row>
    <row r="226" spans="1:26" ht="12.75" customHeight="1" x14ac:dyDescent="0.2">
      <c r="A226" s="77"/>
      <c r="B226" s="77"/>
      <c r="C226" s="77"/>
      <c r="D226" s="77"/>
      <c r="E226" s="77"/>
      <c r="F226" s="77"/>
      <c r="G226" s="77"/>
      <c r="H226" s="77"/>
      <c r="I226" s="77"/>
      <c r="J226" s="77"/>
      <c r="K226" s="77"/>
      <c r="L226" s="77"/>
      <c r="M226" s="77"/>
      <c r="N226" s="77"/>
      <c r="O226" s="77"/>
      <c r="P226" s="77"/>
      <c r="Q226" s="77"/>
      <c r="R226" s="77"/>
      <c r="S226" s="77"/>
      <c r="T226" s="77"/>
      <c r="U226" s="77"/>
      <c r="V226" s="77"/>
      <c r="W226" s="77"/>
      <c r="X226" s="77"/>
      <c r="Y226" s="77"/>
      <c r="Z226" s="77"/>
    </row>
    <row r="227" spans="1:26" ht="12.75" customHeight="1" x14ac:dyDescent="0.2">
      <c r="A227" s="77"/>
      <c r="B227" s="77"/>
      <c r="C227" s="77"/>
      <c r="D227" s="77"/>
      <c r="E227" s="77"/>
      <c r="F227" s="77"/>
      <c r="G227" s="77"/>
      <c r="H227" s="77"/>
      <c r="I227" s="77"/>
      <c r="J227" s="77"/>
      <c r="K227" s="77"/>
      <c r="L227" s="77"/>
      <c r="M227" s="77"/>
      <c r="N227" s="77"/>
      <c r="O227" s="77"/>
      <c r="P227" s="77"/>
      <c r="Q227" s="77"/>
      <c r="R227" s="77"/>
      <c r="S227" s="77"/>
      <c r="T227" s="77"/>
      <c r="U227" s="77"/>
      <c r="V227" s="77"/>
      <c r="W227" s="77"/>
      <c r="X227" s="77"/>
      <c r="Y227" s="77"/>
      <c r="Z227" s="77"/>
    </row>
    <row r="228" spans="1:26" ht="12.75" customHeight="1" x14ac:dyDescent="0.2">
      <c r="A228" s="77"/>
      <c r="B228" s="77"/>
      <c r="C228" s="77"/>
      <c r="D228" s="77"/>
      <c r="E228" s="77"/>
      <c r="F228" s="77"/>
      <c r="G228" s="77"/>
      <c r="H228" s="77"/>
      <c r="I228" s="77"/>
      <c r="J228" s="77"/>
      <c r="K228" s="77"/>
      <c r="L228" s="77"/>
      <c r="M228" s="77"/>
      <c r="N228" s="77"/>
      <c r="O228" s="77"/>
      <c r="P228" s="77"/>
      <c r="Q228" s="77"/>
      <c r="R228" s="77"/>
      <c r="S228" s="77"/>
      <c r="T228" s="77"/>
      <c r="U228" s="77"/>
      <c r="V228" s="77"/>
      <c r="W228" s="77"/>
      <c r="X228" s="77"/>
      <c r="Y228" s="77"/>
      <c r="Z228" s="77"/>
    </row>
    <row r="229" spans="1:26" ht="12.75" customHeight="1" x14ac:dyDescent="0.2">
      <c r="A229" s="77"/>
      <c r="B229" s="77"/>
      <c r="C229" s="77"/>
      <c r="D229" s="77"/>
      <c r="E229" s="77"/>
      <c r="F229" s="77"/>
      <c r="G229" s="77"/>
      <c r="H229" s="77"/>
      <c r="I229" s="77"/>
      <c r="J229" s="77"/>
      <c r="K229" s="77"/>
      <c r="L229" s="77"/>
      <c r="M229" s="77"/>
      <c r="N229" s="77"/>
      <c r="O229" s="77"/>
      <c r="P229" s="77"/>
      <c r="Q229" s="77"/>
      <c r="R229" s="77"/>
      <c r="S229" s="77"/>
      <c r="T229" s="77"/>
      <c r="U229" s="77"/>
      <c r="V229" s="77"/>
      <c r="W229" s="77"/>
      <c r="X229" s="77"/>
      <c r="Y229" s="77"/>
      <c r="Z229" s="77"/>
    </row>
    <row r="230" spans="1:26" ht="12.75" customHeight="1" x14ac:dyDescent="0.2">
      <c r="A230" s="77"/>
      <c r="B230" s="77"/>
      <c r="C230" s="77"/>
      <c r="D230" s="77"/>
      <c r="E230" s="77"/>
      <c r="F230" s="77"/>
      <c r="G230" s="77"/>
      <c r="H230" s="77"/>
      <c r="I230" s="77"/>
      <c r="J230" s="77"/>
      <c r="K230" s="77"/>
      <c r="L230" s="77"/>
      <c r="M230" s="77"/>
      <c r="N230" s="77"/>
      <c r="O230" s="77"/>
      <c r="P230" s="77"/>
      <c r="Q230" s="77"/>
      <c r="R230" s="77"/>
      <c r="S230" s="77"/>
      <c r="T230" s="77"/>
      <c r="U230" s="77"/>
      <c r="V230" s="77"/>
      <c r="W230" s="77"/>
      <c r="X230" s="77"/>
      <c r="Y230" s="77"/>
      <c r="Z230" s="77"/>
    </row>
    <row r="231" spans="1:26" ht="12.75" customHeight="1" x14ac:dyDescent="0.2">
      <c r="A231" s="77"/>
      <c r="B231" s="77"/>
      <c r="C231" s="77"/>
      <c r="D231" s="77"/>
      <c r="E231" s="77"/>
      <c r="F231" s="77"/>
      <c r="G231" s="77"/>
      <c r="H231" s="77"/>
      <c r="I231" s="77"/>
      <c r="J231" s="77"/>
      <c r="K231" s="77"/>
      <c r="L231" s="77"/>
      <c r="M231" s="77"/>
      <c r="N231" s="77"/>
      <c r="O231" s="77"/>
      <c r="P231" s="77"/>
      <c r="Q231" s="77"/>
      <c r="R231" s="77"/>
      <c r="S231" s="77"/>
      <c r="T231" s="77"/>
      <c r="U231" s="77"/>
      <c r="V231" s="77"/>
      <c r="W231" s="77"/>
      <c r="X231" s="77"/>
      <c r="Y231" s="77"/>
      <c r="Z231" s="77"/>
    </row>
    <row r="232" spans="1:26" ht="12.75" customHeight="1" x14ac:dyDescent="0.2">
      <c r="A232" s="77"/>
      <c r="B232" s="77"/>
      <c r="C232" s="77"/>
      <c r="D232" s="77"/>
      <c r="E232" s="77"/>
      <c r="F232" s="77"/>
      <c r="G232" s="77"/>
      <c r="H232" s="77"/>
      <c r="I232" s="77"/>
      <c r="J232" s="77"/>
      <c r="K232" s="77"/>
      <c r="L232" s="77"/>
      <c r="M232" s="77"/>
      <c r="N232" s="77"/>
      <c r="O232" s="77"/>
      <c r="P232" s="77"/>
      <c r="Q232" s="77"/>
      <c r="R232" s="77"/>
      <c r="S232" s="77"/>
      <c r="T232" s="77"/>
      <c r="U232" s="77"/>
      <c r="V232" s="77"/>
      <c r="W232" s="77"/>
      <c r="X232" s="77"/>
      <c r="Y232" s="77"/>
      <c r="Z232" s="77"/>
    </row>
    <row r="233" spans="1:26" ht="12.75" customHeight="1" x14ac:dyDescent="0.2">
      <c r="A233" s="77"/>
      <c r="B233" s="77"/>
      <c r="C233" s="77"/>
      <c r="D233" s="77"/>
      <c r="E233" s="77"/>
      <c r="F233" s="77"/>
      <c r="G233" s="77"/>
      <c r="H233" s="77"/>
      <c r="I233" s="77"/>
      <c r="J233" s="77"/>
      <c r="K233" s="77"/>
      <c r="L233" s="77"/>
      <c r="M233" s="77"/>
      <c r="N233" s="77"/>
      <c r="O233" s="77"/>
      <c r="P233" s="77"/>
      <c r="Q233" s="77"/>
      <c r="R233" s="77"/>
      <c r="S233" s="77"/>
      <c r="T233" s="77"/>
      <c r="U233" s="77"/>
      <c r="V233" s="77"/>
      <c r="W233" s="77"/>
      <c r="X233" s="77"/>
      <c r="Y233" s="77"/>
      <c r="Z233" s="77"/>
    </row>
    <row r="234" spans="1:26" ht="12.75" customHeight="1" x14ac:dyDescent="0.2">
      <c r="A234" s="77"/>
      <c r="B234" s="77"/>
      <c r="C234" s="77"/>
      <c r="D234" s="77"/>
      <c r="E234" s="77"/>
      <c r="F234" s="77"/>
      <c r="G234" s="77"/>
      <c r="H234" s="77"/>
      <c r="I234" s="77"/>
      <c r="J234" s="77"/>
      <c r="K234" s="77"/>
      <c r="L234" s="77"/>
      <c r="M234" s="77"/>
      <c r="N234" s="77"/>
      <c r="O234" s="77"/>
      <c r="P234" s="77"/>
      <c r="Q234" s="77"/>
      <c r="R234" s="77"/>
      <c r="S234" s="77"/>
      <c r="T234" s="77"/>
      <c r="U234" s="77"/>
      <c r="V234" s="77"/>
      <c r="W234" s="77"/>
      <c r="X234" s="77"/>
      <c r="Y234" s="77"/>
      <c r="Z234" s="77"/>
    </row>
    <row r="235" spans="1:26" ht="12.75" customHeight="1" x14ac:dyDescent="0.2">
      <c r="A235" s="77"/>
      <c r="B235" s="77"/>
      <c r="C235" s="77"/>
      <c r="D235" s="77"/>
      <c r="E235" s="77"/>
      <c r="F235" s="77"/>
      <c r="G235" s="77"/>
      <c r="H235" s="77"/>
      <c r="I235" s="77"/>
      <c r="J235" s="77"/>
      <c r="K235" s="77"/>
      <c r="L235" s="77"/>
      <c r="M235" s="77"/>
      <c r="N235" s="77"/>
      <c r="O235" s="77"/>
      <c r="P235" s="77"/>
      <c r="Q235" s="77"/>
      <c r="R235" s="77"/>
      <c r="S235" s="77"/>
      <c r="T235" s="77"/>
      <c r="U235" s="77"/>
      <c r="V235" s="77"/>
      <c r="W235" s="77"/>
      <c r="X235" s="77"/>
      <c r="Y235" s="77"/>
      <c r="Z235" s="77"/>
    </row>
    <row r="236" spans="1:26" ht="12.75" customHeight="1" x14ac:dyDescent="0.2">
      <c r="A236" s="77"/>
      <c r="B236" s="77"/>
      <c r="C236" s="77"/>
      <c r="D236" s="77"/>
      <c r="E236" s="77"/>
      <c r="F236" s="77"/>
      <c r="G236" s="77"/>
      <c r="H236" s="77"/>
      <c r="I236" s="77"/>
      <c r="J236" s="77"/>
      <c r="K236" s="77"/>
      <c r="L236" s="77"/>
      <c r="M236" s="77"/>
      <c r="N236" s="77"/>
      <c r="O236" s="77"/>
      <c r="P236" s="77"/>
      <c r="Q236" s="77"/>
      <c r="R236" s="77"/>
      <c r="S236" s="77"/>
      <c r="T236" s="77"/>
      <c r="U236" s="77"/>
      <c r="V236" s="77"/>
      <c r="W236" s="77"/>
      <c r="X236" s="77"/>
      <c r="Y236" s="77"/>
      <c r="Z236" s="77"/>
    </row>
    <row r="237" spans="1:26" ht="12.75" customHeight="1" x14ac:dyDescent="0.2">
      <c r="A237" s="77"/>
      <c r="B237" s="77"/>
      <c r="C237" s="77"/>
      <c r="D237" s="77"/>
      <c r="E237" s="77"/>
      <c r="F237" s="77"/>
      <c r="G237" s="77"/>
      <c r="H237" s="77"/>
      <c r="I237" s="77"/>
      <c r="J237" s="77"/>
      <c r="K237" s="77"/>
      <c r="L237" s="77"/>
      <c r="M237" s="77"/>
      <c r="N237" s="77"/>
      <c r="O237" s="77"/>
      <c r="P237" s="77"/>
      <c r="Q237" s="77"/>
      <c r="R237" s="77"/>
      <c r="S237" s="77"/>
      <c r="T237" s="77"/>
      <c r="U237" s="77"/>
      <c r="V237" s="77"/>
      <c r="W237" s="77"/>
      <c r="X237" s="77"/>
      <c r="Y237" s="77"/>
      <c r="Z237" s="77"/>
    </row>
    <row r="238" spans="1:26" ht="12.75" customHeight="1" x14ac:dyDescent="0.2">
      <c r="A238" s="77"/>
      <c r="B238" s="77"/>
      <c r="C238" s="77"/>
      <c r="D238" s="77"/>
      <c r="E238" s="77"/>
      <c r="F238" s="77"/>
      <c r="G238" s="77"/>
      <c r="H238" s="77"/>
      <c r="I238" s="77"/>
      <c r="J238" s="77"/>
      <c r="K238" s="77"/>
      <c r="L238" s="77"/>
      <c r="M238" s="77"/>
      <c r="N238" s="77"/>
      <c r="O238" s="77"/>
      <c r="P238" s="77"/>
      <c r="Q238" s="77"/>
      <c r="R238" s="77"/>
      <c r="S238" s="77"/>
      <c r="T238" s="77"/>
      <c r="U238" s="77"/>
      <c r="V238" s="77"/>
      <c r="W238" s="77"/>
      <c r="X238" s="77"/>
      <c r="Y238" s="77"/>
      <c r="Z238" s="77"/>
    </row>
    <row r="239" spans="1:26" ht="12.75" customHeight="1" x14ac:dyDescent="0.2">
      <c r="A239" s="77"/>
      <c r="B239" s="77"/>
      <c r="C239" s="77"/>
      <c r="D239" s="77"/>
      <c r="E239" s="77"/>
      <c r="F239" s="77"/>
      <c r="G239" s="77"/>
      <c r="H239" s="77"/>
      <c r="I239" s="77"/>
      <c r="J239" s="77"/>
      <c r="K239" s="77"/>
      <c r="L239" s="77"/>
      <c r="M239" s="77"/>
      <c r="N239" s="77"/>
      <c r="O239" s="77"/>
      <c r="P239" s="77"/>
      <c r="Q239" s="77"/>
      <c r="R239" s="77"/>
      <c r="S239" s="77"/>
      <c r="T239" s="77"/>
      <c r="U239" s="77"/>
      <c r="V239" s="77"/>
      <c r="W239" s="77"/>
      <c r="X239" s="77"/>
      <c r="Y239" s="77"/>
      <c r="Z239" s="77"/>
    </row>
    <row r="240" spans="1:26" ht="12.75" customHeight="1" x14ac:dyDescent="0.2">
      <c r="A240" s="77"/>
      <c r="B240" s="77"/>
      <c r="C240" s="77"/>
      <c r="D240" s="77"/>
      <c r="E240" s="77"/>
      <c r="F240" s="77"/>
      <c r="G240" s="77"/>
      <c r="H240" s="77"/>
      <c r="I240" s="77"/>
      <c r="J240" s="77"/>
      <c r="K240" s="77"/>
      <c r="L240" s="77"/>
      <c r="M240" s="77"/>
      <c r="N240" s="77"/>
      <c r="O240" s="77"/>
      <c r="P240" s="77"/>
      <c r="Q240" s="77"/>
      <c r="R240" s="77"/>
      <c r="S240" s="77"/>
      <c r="T240" s="77"/>
      <c r="U240" s="77"/>
      <c r="V240" s="77"/>
      <c r="W240" s="77"/>
      <c r="X240" s="77"/>
      <c r="Y240" s="77"/>
      <c r="Z240" s="77"/>
    </row>
    <row r="241" spans="1:26" ht="12.75" customHeight="1" x14ac:dyDescent="0.2">
      <c r="A241" s="77"/>
      <c r="B241" s="77"/>
      <c r="C241" s="77"/>
      <c r="D241" s="77"/>
      <c r="E241" s="77"/>
      <c r="F241" s="77"/>
      <c r="G241" s="77"/>
      <c r="H241" s="77"/>
      <c r="I241" s="77"/>
      <c r="J241" s="77"/>
      <c r="K241" s="77"/>
      <c r="L241" s="77"/>
      <c r="M241" s="77"/>
      <c r="N241" s="77"/>
      <c r="O241" s="77"/>
      <c r="P241" s="77"/>
      <c r="Q241" s="77"/>
      <c r="R241" s="77"/>
      <c r="S241" s="77"/>
      <c r="T241" s="77"/>
      <c r="U241" s="77"/>
      <c r="V241" s="77"/>
      <c r="W241" s="77"/>
      <c r="X241" s="77"/>
      <c r="Y241" s="77"/>
      <c r="Z241" s="77"/>
    </row>
    <row r="242" spans="1:26" ht="12.75" customHeight="1" x14ac:dyDescent="0.2">
      <c r="A242" s="77"/>
      <c r="B242" s="77"/>
      <c r="C242" s="77"/>
      <c r="D242" s="77"/>
      <c r="E242" s="77"/>
      <c r="F242" s="77"/>
      <c r="G242" s="77"/>
      <c r="H242" s="77"/>
      <c r="I242" s="77"/>
      <c r="J242" s="77"/>
      <c r="K242" s="77"/>
      <c r="L242" s="77"/>
      <c r="M242" s="77"/>
      <c r="N242" s="77"/>
      <c r="O242" s="77"/>
      <c r="P242" s="77"/>
      <c r="Q242" s="77"/>
      <c r="R242" s="77"/>
      <c r="S242" s="77"/>
      <c r="T242" s="77"/>
      <c r="U242" s="77"/>
      <c r="V242" s="77"/>
      <c r="W242" s="77"/>
      <c r="X242" s="77"/>
      <c r="Y242" s="77"/>
      <c r="Z242" s="77"/>
    </row>
    <row r="243" spans="1:26" ht="12.75" customHeight="1" x14ac:dyDescent="0.2">
      <c r="A243" s="77"/>
      <c r="B243" s="77"/>
      <c r="C243" s="77"/>
      <c r="D243" s="77"/>
      <c r="E243" s="77"/>
      <c r="F243" s="77"/>
      <c r="G243" s="77"/>
      <c r="H243" s="77"/>
      <c r="I243" s="77"/>
      <c r="J243" s="77"/>
      <c r="K243" s="77"/>
      <c r="L243" s="77"/>
      <c r="M243" s="77"/>
      <c r="N243" s="77"/>
      <c r="O243" s="77"/>
      <c r="P243" s="77"/>
      <c r="Q243" s="77"/>
      <c r="R243" s="77"/>
      <c r="S243" s="77"/>
      <c r="T243" s="77"/>
      <c r="U243" s="77"/>
      <c r="V243" s="77"/>
      <c r="W243" s="77"/>
      <c r="X243" s="77"/>
      <c r="Y243" s="77"/>
      <c r="Z243" s="77"/>
    </row>
    <row r="244" spans="1:26" ht="12.75" customHeight="1" x14ac:dyDescent="0.2">
      <c r="A244" s="77"/>
      <c r="B244" s="77"/>
      <c r="C244" s="77"/>
      <c r="D244" s="77"/>
      <c r="E244" s="77"/>
      <c r="F244" s="77"/>
      <c r="G244" s="77"/>
      <c r="H244" s="77"/>
      <c r="I244" s="77"/>
      <c r="J244" s="77"/>
      <c r="K244" s="77"/>
      <c r="L244" s="77"/>
      <c r="M244" s="77"/>
      <c r="N244" s="77"/>
      <c r="O244" s="77"/>
      <c r="P244" s="77"/>
      <c r="Q244" s="77"/>
      <c r="R244" s="77"/>
      <c r="S244" s="77"/>
      <c r="T244" s="77"/>
      <c r="U244" s="77"/>
      <c r="V244" s="77"/>
      <c r="W244" s="77"/>
      <c r="X244" s="77"/>
      <c r="Y244" s="77"/>
      <c r="Z244" s="77"/>
    </row>
    <row r="245" spans="1:26" ht="12.75" customHeight="1" x14ac:dyDescent="0.2">
      <c r="A245" s="77"/>
      <c r="B245" s="77"/>
      <c r="C245" s="77"/>
      <c r="D245" s="77"/>
      <c r="E245" s="77"/>
      <c r="F245" s="77"/>
      <c r="G245" s="77"/>
      <c r="H245" s="77"/>
      <c r="I245" s="77"/>
      <c r="J245" s="77"/>
      <c r="K245" s="77"/>
      <c r="L245" s="77"/>
      <c r="M245" s="77"/>
      <c r="N245" s="77"/>
      <c r="O245" s="77"/>
      <c r="P245" s="77"/>
      <c r="Q245" s="77"/>
      <c r="R245" s="77"/>
      <c r="S245" s="77"/>
      <c r="T245" s="77"/>
      <c r="U245" s="77"/>
      <c r="V245" s="77"/>
      <c r="W245" s="77"/>
      <c r="X245" s="77"/>
      <c r="Y245" s="77"/>
      <c r="Z245" s="77"/>
    </row>
    <row r="246" spans="1:26" ht="12.75" customHeight="1" x14ac:dyDescent="0.2">
      <c r="A246" s="77"/>
      <c r="B246" s="77"/>
      <c r="C246" s="77"/>
      <c r="D246" s="77"/>
      <c r="E246" s="77"/>
      <c r="F246" s="77"/>
      <c r="G246" s="77"/>
      <c r="H246" s="77"/>
      <c r="I246" s="77"/>
      <c r="J246" s="77"/>
      <c r="K246" s="77"/>
      <c r="L246" s="77"/>
      <c r="M246" s="77"/>
      <c r="N246" s="77"/>
      <c r="O246" s="77"/>
      <c r="P246" s="77"/>
      <c r="Q246" s="77"/>
      <c r="R246" s="77"/>
      <c r="S246" s="77"/>
      <c r="T246" s="77"/>
      <c r="U246" s="77"/>
      <c r="V246" s="77"/>
      <c r="W246" s="77"/>
      <c r="X246" s="77"/>
      <c r="Y246" s="77"/>
      <c r="Z246" s="77"/>
    </row>
    <row r="247" spans="1:26" ht="12.75" customHeight="1" x14ac:dyDescent="0.2">
      <c r="A247" s="77"/>
      <c r="B247" s="77"/>
      <c r="C247" s="77"/>
      <c r="D247" s="77"/>
      <c r="E247" s="77"/>
      <c r="F247" s="77"/>
      <c r="G247" s="77"/>
      <c r="H247" s="77"/>
      <c r="I247" s="77"/>
      <c r="J247" s="77"/>
      <c r="K247" s="77"/>
      <c r="L247" s="77"/>
      <c r="M247" s="77"/>
      <c r="N247" s="77"/>
      <c r="O247" s="77"/>
      <c r="P247" s="77"/>
      <c r="Q247" s="77"/>
      <c r="R247" s="77"/>
      <c r="S247" s="77"/>
      <c r="T247" s="77"/>
      <c r="U247" s="77"/>
      <c r="V247" s="77"/>
      <c r="W247" s="77"/>
      <c r="X247" s="77"/>
      <c r="Y247" s="77"/>
      <c r="Z247" s="77"/>
    </row>
    <row r="248" spans="1:26" ht="12.75" customHeight="1" x14ac:dyDescent="0.2">
      <c r="A248" s="77"/>
      <c r="B248" s="77"/>
      <c r="C248" s="77"/>
      <c r="D248" s="77"/>
      <c r="E248" s="77"/>
      <c r="F248" s="77"/>
      <c r="G248" s="77"/>
      <c r="H248" s="77"/>
      <c r="I248" s="77"/>
      <c r="J248" s="77"/>
      <c r="K248" s="77"/>
      <c r="L248" s="77"/>
      <c r="M248" s="77"/>
      <c r="N248" s="77"/>
      <c r="O248" s="77"/>
      <c r="P248" s="77"/>
      <c r="Q248" s="77"/>
      <c r="R248" s="77"/>
      <c r="S248" s="77"/>
      <c r="T248" s="77"/>
      <c r="U248" s="77"/>
      <c r="V248" s="77"/>
      <c r="W248" s="77"/>
      <c r="X248" s="77"/>
      <c r="Y248" s="77"/>
      <c r="Z248" s="77"/>
    </row>
    <row r="249" spans="1:26" ht="12.75" customHeight="1" x14ac:dyDescent="0.2">
      <c r="A249" s="77"/>
      <c r="B249" s="77"/>
      <c r="C249" s="77"/>
      <c r="D249" s="77"/>
      <c r="E249" s="77"/>
      <c r="F249" s="77"/>
      <c r="G249" s="77"/>
      <c r="H249" s="77"/>
      <c r="I249" s="77"/>
      <c r="J249" s="77"/>
      <c r="K249" s="77"/>
      <c r="L249" s="77"/>
      <c r="M249" s="77"/>
      <c r="N249" s="77"/>
      <c r="O249" s="77"/>
      <c r="P249" s="77"/>
      <c r="Q249" s="77"/>
      <c r="R249" s="77"/>
      <c r="S249" s="77"/>
      <c r="T249" s="77"/>
      <c r="U249" s="77"/>
      <c r="V249" s="77"/>
      <c r="W249" s="77"/>
      <c r="X249" s="77"/>
      <c r="Y249" s="77"/>
      <c r="Z249" s="77"/>
    </row>
    <row r="250" spans="1:26" ht="12.75" customHeight="1" x14ac:dyDescent="0.2">
      <c r="A250" s="77"/>
      <c r="B250" s="77"/>
      <c r="C250" s="77"/>
      <c r="D250" s="77"/>
      <c r="E250" s="77"/>
      <c r="F250" s="77"/>
      <c r="G250" s="77"/>
      <c r="H250" s="77"/>
      <c r="I250" s="77"/>
      <c r="J250" s="77"/>
      <c r="K250" s="77"/>
      <c r="L250" s="77"/>
      <c r="M250" s="77"/>
      <c r="N250" s="77"/>
      <c r="O250" s="77"/>
      <c r="P250" s="77"/>
      <c r="Q250" s="77"/>
      <c r="R250" s="77"/>
      <c r="S250" s="77"/>
      <c r="T250" s="77"/>
      <c r="U250" s="77"/>
      <c r="V250" s="77"/>
      <c r="W250" s="77"/>
      <c r="X250" s="77"/>
      <c r="Y250" s="77"/>
      <c r="Z250" s="77"/>
    </row>
    <row r="251" spans="1:26" ht="12.75" customHeight="1" x14ac:dyDescent="0.2">
      <c r="A251" s="77"/>
      <c r="B251" s="77"/>
      <c r="C251" s="77"/>
      <c r="D251" s="77"/>
      <c r="E251" s="77"/>
      <c r="F251" s="77"/>
      <c r="G251" s="77"/>
      <c r="H251" s="77"/>
      <c r="I251" s="77"/>
      <c r="J251" s="77"/>
      <c r="K251" s="77"/>
      <c r="L251" s="77"/>
      <c r="M251" s="77"/>
      <c r="N251" s="77"/>
      <c r="O251" s="77"/>
      <c r="P251" s="77"/>
      <c r="Q251" s="77"/>
      <c r="R251" s="77"/>
      <c r="S251" s="77"/>
      <c r="T251" s="77"/>
      <c r="U251" s="77"/>
      <c r="V251" s="77"/>
      <c r="W251" s="77"/>
      <c r="X251" s="77"/>
      <c r="Y251" s="77"/>
      <c r="Z251" s="77"/>
    </row>
    <row r="252" spans="1:26" ht="12.75" customHeight="1" x14ac:dyDescent="0.2">
      <c r="A252" s="77"/>
      <c r="B252" s="77"/>
      <c r="C252" s="77"/>
      <c r="D252" s="77"/>
      <c r="E252" s="77"/>
      <c r="F252" s="77"/>
      <c r="G252" s="77"/>
      <c r="H252" s="77"/>
      <c r="I252" s="77"/>
      <c r="J252" s="77"/>
      <c r="K252" s="77"/>
      <c r="L252" s="77"/>
      <c r="M252" s="77"/>
      <c r="N252" s="77"/>
      <c r="O252" s="77"/>
      <c r="P252" s="77"/>
      <c r="Q252" s="77"/>
      <c r="R252" s="77"/>
      <c r="S252" s="77"/>
      <c r="T252" s="77"/>
      <c r="U252" s="77"/>
      <c r="V252" s="77"/>
      <c r="W252" s="77"/>
      <c r="X252" s="77"/>
      <c r="Y252" s="77"/>
      <c r="Z252" s="77"/>
    </row>
    <row r="253" spans="1:26" ht="12.75" customHeight="1" x14ac:dyDescent="0.2">
      <c r="A253" s="77"/>
      <c r="B253" s="77"/>
      <c r="C253" s="77"/>
      <c r="D253" s="77"/>
      <c r="E253" s="77"/>
      <c r="F253" s="77"/>
      <c r="G253" s="77"/>
      <c r="H253" s="77"/>
      <c r="I253" s="77"/>
      <c r="J253" s="77"/>
      <c r="K253" s="77"/>
      <c r="L253" s="77"/>
      <c r="M253" s="77"/>
      <c r="N253" s="77"/>
      <c r="O253" s="77"/>
      <c r="P253" s="77"/>
      <c r="Q253" s="77"/>
      <c r="R253" s="77"/>
      <c r="S253" s="77"/>
      <c r="T253" s="77"/>
      <c r="U253" s="77"/>
      <c r="V253" s="77"/>
      <c r="W253" s="77"/>
      <c r="X253" s="77"/>
      <c r="Y253" s="77"/>
      <c r="Z253" s="77"/>
    </row>
    <row r="254" spans="1:26" ht="12.75" customHeight="1" x14ac:dyDescent="0.2">
      <c r="A254" s="77"/>
      <c r="B254" s="77"/>
      <c r="C254" s="77"/>
      <c r="D254" s="77"/>
      <c r="E254" s="77"/>
      <c r="F254" s="77"/>
      <c r="G254" s="77"/>
      <c r="H254" s="77"/>
      <c r="I254" s="77"/>
      <c r="J254" s="77"/>
      <c r="K254" s="77"/>
      <c r="L254" s="77"/>
      <c r="M254" s="77"/>
      <c r="N254" s="77"/>
      <c r="O254" s="77"/>
      <c r="P254" s="77"/>
      <c r="Q254" s="77"/>
      <c r="R254" s="77"/>
      <c r="S254" s="77"/>
      <c r="T254" s="77"/>
      <c r="U254" s="77"/>
      <c r="V254" s="77"/>
      <c r="W254" s="77"/>
      <c r="X254" s="77"/>
      <c r="Y254" s="77"/>
      <c r="Z254" s="77"/>
    </row>
    <row r="255" spans="1:26" ht="12.75" customHeight="1" x14ac:dyDescent="0.2">
      <c r="A255" s="77"/>
      <c r="B255" s="77"/>
      <c r="C255" s="77"/>
      <c r="D255" s="77"/>
      <c r="E255" s="77"/>
      <c r="F255" s="77"/>
      <c r="G255" s="77"/>
      <c r="H255" s="77"/>
      <c r="I255" s="77"/>
      <c r="J255" s="77"/>
      <c r="K255" s="77"/>
      <c r="L255" s="77"/>
      <c r="M255" s="77"/>
      <c r="N255" s="77"/>
      <c r="O255" s="77"/>
      <c r="P255" s="77"/>
      <c r="Q255" s="77"/>
      <c r="R255" s="77"/>
      <c r="S255" s="77"/>
      <c r="T255" s="77"/>
      <c r="U255" s="77"/>
      <c r="V255" s="77"/>
      <c r="W255" s="77"/>
      <c r="X255" s="77"/>
      <c r="Y255" s="77"/>
      <c r="Z255" s="77"/>
    </row>
    <row r="256" spans="1:26" ht="12.75" customHeight="1" x14ac:dyDescent="0.2">
      <c r="A256" s="77"/>
      <c r="B256" s="77"/>
      <c r="C256" s="77"/>
      <c r="D256" s="77"/>
      <c r="E256" s="77"/>
      <c r="F256" s="77"/>
      <c r="G256" s="77"/>
      <c r="H256" s="77"/>
      <c r="I256" s="77"/>
      <c r="J256" s="77"/>
      <c r="K256" s="77"/>
      <c r="L256" s="77"/>
      <c r="M256" s="77"/>
      <c r="N256" s="77"/>
      <c r="O256" s="77"/>
      <c r="P256" s="77"/>
      <c r="Q256" s="77"/>
      <c r="R256" s="77"/>
      <c r="S256" s="77"/>
      <c r="T256" s="77"/>
      <c r="U256" s="77"/>
      <c r="V256" s="77"/>
      <c r="W256" s="77"/>
      <c r="X256" s="77"/>
      <c r="Y256" s="77"/>
      <c r="Z256" s="77"/>
    </row>
    <row r="257" spans="1:26" ht="12.75" customHeight="1" x14ac:dyDescent="0.2">
      <c r="A257" s="77"/>
      <c r="B257" s="77"/>
      <c r="C257" s="77"/>
      <c r="D257" s="77"/>
      <c r="E257" s="77"/>
      <c r="F257" s="77"/>
      <c r="G257" s="77"/>
      <c r="H257" s="77"/>
      <c r="I257" s="77"/>
      <c r="J257" s="77"/>
      <c r="K257" s="77"/>
      <c r="L257" s="77"/>
      <c r="M257" s="77"/>
      <c r="N257" s="77"/>
      <c r="O257" s="77"/>
      <c r="P257" s="77"/>
      <c r="Q257" s="77"/>
      <c r="R257" s="77"/>
      <c r="S257" s="77"/>
      <c r="T257" s="77"/>
      <c r="U257" s="77"/>
      <c r="V257" s="77"/>
      <c r="W257" s="77"/>
      <c r="X257" s="77"/>
      <c r="Y257" s="77"/>
      <c r="Z257" s="77"/>
    </row>
    <row r="258" spans="1:26" ht="12.75" customHeight="1" x14ac:dyDescent="0.2">
      <c r="A258" s="77"/>
      <c r="B258" s="77"/>
      <c r="C258" s="77"/>
      <c r="D258" s="77"/>
      <c r="E258" s="77"/>
      <c r="F258" s="77"/>
      <c r="G258" s="77"/>
      <c r="H258" s="77"/>
      <c r="I258" s="77"/>
      <c r="J258" s="77"/>
      <c r="K258" s="77"/>
      <c r="L258" s="77"/>
      <c r="M258" s="77"/>
      <c r="N258" s="77"/>
      <c r="O258" s="77"/>
      <c r="P258" s="77"/>
      <c r="Q258" s="77"/>
      <c r="R258" s="77"/>
      <c r="S258" s="77"/>
      <c r="T258" s="77"/>
      <c r="U258" s="77"/>
      <c r="V258" s="77"/>
      <c r="W258" s="77"/>
      <c r="X258" s="77"/>
      <c r="Y258" s="77"/>
      <c r="Z258" s="77"/>
    </row>
    <row r="259" spans="1:26" ht="12.75" customHeight="1" x14ac:dyDescent="0.2">
      <c r="A259" s="77"/>
      <c r="B259" s="77"/>
      <c r="C259" s="77"/>
      <c r="D259" s="77"/>
      <c r="E259" s="77"/>
      <c r="F259" s="77"/>
      <c r="G259" s="77"/>
      <c r="H259" s="77"/>
      <c r="I259" s="77"/>
      <c r="J259" s="77"/>
      <c r="K259" s="77"/>
      <c r="L259" s="77"/>
      <c r="M259" s="77"/>
      <c r="N259" s="77"/>
      <c r="O259" s="77"/>
      <c r="P259" s="77"/>
      <c r="Q259" s="77"/>
      <c r="R259" s="77"/>
      <c r="S259" s="77"/>
      <c r="T259" s="77"/>
      <c r="U259" s="77"/>
      <c r="V259" s="77"/>
      <c r="W259" s="77"/>
      <c r="X259" s="77"/>
      <c r="Y259" s="77"/>
      <c r="Z259" s="77"/>
    </row>
    <row r="260" spans="1:26" ht="12.75" customHeight="1" x14ac:dyDescent="0.2">
      <c r="A260" s="77"/>
      <c r="B260" s="77"/>
      <c r="C260" s="77"/>
      <c r="D260" s="77"/>
      <c r="E260" s="77"/>
      <c r="F260" s="77"/>
      <c r="G260" s="77"/>
      <c r="H260" s="77"/>
      <c r="I260" s="77"/>
      <c r="J260" s="77"/>
      <c r="K260" s="77"/>
      <c r="L260" s="77"/>
      <c r="M260" s="77"/>
      <c r="N260" s="77"/>
      <c r="O260" s="77"/>
      <c r="P260" s="77"/>
      <c r="Q260" s="77"/>
      <c r="R260" s="77"/>
      <c r="S260" s="77"/>
      <c r="T260" s="77"/>
      <c r="U260" s="77"/>
      <c r="V260" s="77"/>
      <c r="W260" s="77"/>
      <c r="X260" s="77"/>
      <c r="Y260" s="77"/>
      <c r="Z260" s="77"/>
    </row>
    <row r="261" spans="1:26" ht="12.75" customHeight="1" x14ac:dyDescent="0.2">
      <c r="A261" s="77"/>
      <c r="B261" s="77"/>
      <c r="C261" s="77"/>
      <c r="D261" s="77"/>
      <c r="E261" s="77"/>
      <c r="F261" s="77"/>
      <c r="G261" s="77"/>
      <c r="H261" s="77"/>
      <c r="I261" s="77"/>
      <c r="J261" s="77"/>
      <c r="K261" s="77"/>
      <c r="L261" s="77"/>
      <c r="M261" s="77"/>
      <c r="N261" s="77"/>
      <c r="O261" s="77"/>
      <c r="P261" s="77"/>
      <c r="Q261" s="77"/>
      <c r="R261" s="77"/>
      <c r="S261" s="77"/>
      <c r="T261" s="77"/>
      <c r="U261" s="77"/>
      <c r="V261" s="77"/>
      <c r="W261" s="77"/>
      <c r="X261" s="77"/>
      <c r="Y261" s="77"/>
      <c r="Z261" s="77"/>
    </row>
    <row r="262" spans="1:26" ht="12.75" customHeight="1" x14ac:dyDescent="0.2">
      <c r="A262" s="77"/>
      <c r="B262" s="77"/>
      <c r="C262" s="77"/>
      <c r="D262" s="77"/>
      <c r="E262" s="77"/>
      <c r="F262" s="77"/>
      <c r="G262" s="77"/>
      <c r="H262" s="77"/>
      <c r="I262" s="77"/>
      <c r="J262" s="77"/>
      <c r="K262" s="77"/>
      <c r="L262" s="77"/>
      <c r="M262" s="77"/>
      <c r="N262" s="77"/>
      <c r="O262" s="77"/>
      <c r="P262" s="77"/>
      <c r="Q262" s="77"/>
      <c r="R262" s="77"/>
      <c r="S262" s="77"/>
      <c r="T262" s="77"/>
      <c r="U262" s="77"/>
      <c r="V262" s="77"/>
      <c r="W262" s="77"/>
      <c r="X262" s="77"/>
      <c r="Y262" s="77"/>
      <c r="Z262" s="77"/>
    </row>
    <row r="263" spans="1:26" ht="12.75" customHeight="1" x14ac:dyDescent="0.2">
      <c r="A263" s="77"/>
      <c r="B263" s="77"/>
      <c r="C263" s="77"/>
      <c r="D263" s="77"/>
      <c r="E263" s="77"/>
      <c r="F263" s="77"/>
      <c r="G263" s="77"/>
      <c r="H263" s="77"/>
      <c r="I263" s="77"/>
      <c r="J263" s="77"/>
      <c r="K263" s="77"/>
      <c r="L263" s="77"/>
      <c r="M263" s="77"/>
      <c r="N263" s="77"/>
      <c r="O263" s="77"/>
      <c r="P263" s="77"/>
      <c r="Q263" s="77"/>
      <c r="R263" s="77"/>
      <c r="S263" s="77"/>
      <c r="T263" s="77"/>
      <c r="U263" s="77"/>
      <c r="V263" s="77"/>
      <c r="W263" s="77"/>
      <c r="X263" s="77"/>
      <c r="Y263" s="77"/>
      <c r="Z263" s="77"/>
    </row>
    <row r="264" spans="1:26" ht="12.75" customHeight="1" x14ac:dyDescent="0.2">
      <c r="A264" s="77"/>
      <c r="B264" s="77"/>
      <c r="C264" s="77"/>
      <c r="D264" s="77"/>
      <c r="E264" s="77"/>
      <c r="F264" s="77"/>
      <c r="G264" s="77"/>
      <c r="H264" s="77"/>
      <c r="I264" s="77"/>
      <c r="J264" s="77"/>
      <c r="K264" s="77"/>
      <c r="L264" s="77"/>
      <c r="M264" s="77"/>
      <c r="N264" s="77"/>
      <c r="O264" s="77"/>
      <c r="P264" s="77"/>
      <c r="Q264" s="77"/>
      <c r="R264" s="77"/>
      <c r="S264" s="77"/>
      <c r="T264" s="77"/>
      <c r="U264" s="77"/>
      <c r="V264" s="77"/>
      <c r="W264" s="77"/>
      <c r="X264" s="77"/>
      <c r="Y264" s="77"/>
      <c r="Z264" s="77"/>
    </row>
    <row r="265" spans="1:26" ht="12.75" customHeight="1" x14ac:dyDescent="0.2">
      <c r="A265" s="77"/>
      <c r="B265" s="77"/>
      <c r="C265" s="77"/>
      <c r="D265" s="77"/>
      <c r="E265" s="77"/>
      <c r="F265" s="77"/>
      <c r="G265" s="77"/>
      <c r="H265" s="77"/>
      <c r="I265" s="77"/>
      <c r="J265" s="77"/>
      <c r="K265" s="77"/>
      <c r="L265" s="77"/>
      <c r="M265" s="77"/>
      <c r="N265" s="77"/>
      <c r="O265" s="77"/>
      <c r="P265" s="77"/>
      <c r="Q265" s="77"/>
      <c r="R265" s="77"/>
      <c r="S265" s="77"/>
      <c r="T265" s="77"/>
      <c r="U265" s="77"/>
      <c r="V265" s="77"/>
      <c r="W265" s="77"/>
      <c r="X265" s="77"/>
      <c r="Y265" s="77"/>
      <c r="Z265" s="77"/>
    </row>
    <row r="266" spans="1:26" ht="12.75" customHeight="1" x14ac:dyDescent="0.2">
      <c r="A266" s="77"/>
      <c r="B266" s="77"/>
      <c r="C266" s="77"/>
      <c r="D266" s="77"/>
      <c r="E266" s="77"/>
      <c r="F266" s="77"/>
      <c r="G266" s="77"/>
      <c r="H266" s="77"/>
      <c r="I266" s="77"/>
      <c r="J266" s="77"/>
      <c r="K266" s="77"/>
      <c r="L266" s="77"/>
      <c r="M266" s="77"/>
      <c r="N266" s="77"/>
      <c r="O266" s="77"/>
      <c r="P266" s="77"/>
      <c r="Q266" s="77"/>
      <c r="R266" s="77"/>
      <c r="S266" s="77"/>
      <c r="T266" s="77"/>
      <c r="U266" s="77"/>
      <c r="V266" s="77"/>
      <c r="W266" s="77"/>
      <c r="X266" s="77"/>
      <c r="Y266" s="77"/>
      <c r="Z266" s="77"/>
    </row>
    <row r="267" spans="1:26" ht="12.75" customHeight="1" x14ac:dyDescent="0.2">
      <c r="A267" s="77"/>
      <c r="B267" s="77"/>
      <c r="C267" s="77"/>
      <c r="D267" s="77"/>
      <c r="E267" s="77"/>
      <c r="F267" s="77"/>
      <c r="G267" s="77"/>
      <c r="H267" s="77"/>
      <c r="I267" s="77"/>
      <c r="J267" s="77"/>
      <c r="K267" s="77"/>
      <c r="L267" s="77"/>
      <c r="M267" s="77"/>
      <c r="N267" s="77"/>
      <c r="O267" s="77"/>
      <c r="P267" s="77"/>
      <c r="Q267" s="77"/>
      <c r="R267" s="77"/>
      <c r="S267" s="77"/>
      <c r="T267" s="77"/>
      <c r="U267" s="77"/>
      <c r="V267" s="77"/>
      <c r="W267" s="77"/>
      <c r="X267" s="77"/>
      <c r="Y267" s="77"/>
      <c r="Z267" s="77"/>
    </row>
    <row r="268" spans="1:26" ht="12.75" customHeight="1" x14ac:dyDescent="0.2">
      <c r="A268" s="77"/>
      <c r="B268" s="77"/>
      <c r="C268" s="77"/>
      <c r="D268" s="77"/>
      <c r="E268" s="77"/>
      <c r="F268" s="77"/>
      <c r="G268" s="77"/>
      <c r="H268" s="77"/>
      <c r="I268" s="77"/>
      <c r="J268" s="77"/>
      <c r="K268" s="77"/>
      <c r="L268" s="77"/>
      <c r="M268" s="77"/>
      <c r="N268" s="77"/>
      <c r="O268" s="77"/>
      <c r="P268" s="77"/>
      <c r="Q268" s="77"/>
      <c r="R268" s="77"/>
      <c r="S268" s="77"/>
      <c r="T268" s="77"/>
      <c r="U268" s="77"/>
      <c r="V268" s="77"/>
      <c r="W268" s="77"/>
      <c r="X268" s="77"/>
      <c r="Y268" s="77"/>
      <c r="Z268" s="77"/>
    </row>
    <row r="269" spans="1:26" ht="12.75" customHeight="1" x14ac:dyDescent="0.2">
      <c r="A269" s="77"/>
      <c r="B269" s="77"/>
      <c r="C269" s="77"/>
      <c r="D269" s="77"/>
      <c r="E269" s="77"/>
      <c r="F269" s="77"/>
      <c r="G269" s="77"/>
      <c r="H269" s="77"/>
      <c r="I269" s="77"/>
      <c r="J269" s="77"/>
      <c r="K269" s="77"/>
      <c r="L269" s="77"/>
      <c r="M269" s="77"/>
      <c r="N269" s="77"/>
      <c r="O269" s="77"/>
      <c r="P269" s="77"/>
      <c r="Q269" s="77"/>
      <c r="R269" s="77"/>
      <c r="S269" s="77"/>
      <c r="T269" s="77"/>
      <c r="U269" s="77"/>
      <c r="V269" s="77"/>
      <c r="W269" s="77"/>
      <c r="X269" s="77"/>
      <c r="Y269" s="77"/>
      <c r="Z269" s="77"/>
    </row>
    <row r="270" spans="1:26" ht="12.75" customHeight="1" x14ac:dyDescent="0.2">
      <c r="A270" s="77"/>
      <c r="B270" s="77"/>
      <c r="C270" s="77"/>
      <c r="D270" s="77"/>
      <c r="E270" s="77"/>
      <c r="F270" s="77"/>
      <c r="G270" s="77"/>
      <c r="H270" s="77"/>
      <c r="I270" s="77"/>
      <c r="J270" s="77"/>
      <c r="K270" s="77"/>
      <c r="L270" s="77"/>
      <c r="M270" s="77"/>
      <c r="N270" s="77"/>
      <c r="O270" s="77"/>
      <c r="P270" s="77"/>
      <c r="Q270" s="77"/>
      <c r="R270" s="77"/>
      <c r="S270" s="77"/>
      <c r="T270" s="77"/>
      <c r="U270" s="77"/>
      <c r="V270" s="77"/>
      <c r="W270" s="77"/>
      <c r="X270" s="77"/>
      <c r="Y270" s="77"/>
      <c r="Z270" s="77"/>
    </row>
    <row r="271" spans="1:26" ht="12.75" customHeight="1" x14ac:dyDescent="0.2">
      <c r="A271" s="77"/>
      <c r="B271" s="77"/>
      <c r="C271" s="77"/>
      <c r="D271" s="77"/>
      <c r="E271" s="77"/>
      <c r="F271" s="77"/>
      <c r="G271" s="77"/>
      <c r="H271" s="77"/>
      <c r="I271" s="77"/>
      <c r="J271" s="77"/>
      <c r="K271" s="77"/>
      <c r="L271" s="77"/>
      <c r="M271" s="77"/>
      <c r="N271" s="77"/>
      <c r="O271" s="77"/>
      <c r="P271" s="77"/>
      <c r="Q271" s="77"/>
      <c r="R271" s="77"/>
      <c r="S271" s="77"/>
      <c r="T271" s="77"/>
      <c r="U271" s="77"/>
      <c r="V271" s="77"/>
      <c r="W271" s="77"/>
      <c r="X271" s="77"/>
      <c r="Y271" s="77"/>
      <c r="Z271" s="77"/>
    </row>
    <row r="272" spans="1:26" ht="12.75" customHeight="1" x14ac:dyDescent="0.2">
      <c r="A272" s="77"/>
      <c r="B272" s="77"/>
      <c r="C272" s="77"/>
      <c r="D272" s="77"/>
      <c r="E272" s="77"/>
      <c r="F272" s="77"/>
      <c r="G272" s="77"/>
      <c r="H272" s="77"/>
      <c r="I272" s="77"/>
      <c r="J272" s="77"/>
      <c r="K272" s="77"/>
      <c r="L272" s="77"/>
      <c r="M272" s="77"/>
      <c r="N272" s="77"/>
      <c r="O272" s="77"/>
      <c r="P272" s="77"/>
      <c r="Q272" s="77"/>
      <c r="R272" s="77"/>
      <c r="S272" s="77"/>
      <c r="T272" s="77"/>
      <c r="U272" s="77"/>
      <c r="V272" s="77"/>
      <c r="W272" s="77"/>
      <c r="X272" s="77"/>
      <c r="Y272" s="77"/>
      <c r="Z272" s="77"/>
    </row>
    <row r="273" spans="1:26" ht="12.75" customHeight="1" x14ac:dyDescent="0.2">
      <c r="A273" s="77"/>
      <c r="B273" s="77"/>
      <c r="C273" s="77"/>
      <c r="D273" s="77"/>
      <c r="E273" s="77"/>
      <c r="F273" s="77"/>
      <c r="G273" s="77"/>
      <c r="H273" s="77"/>
      <c r="I273" s="77"/>
      <c r="J273" s="77"/>
      <c r="K273" s="77"/>
      <c r="L273" s="77"/>
      <c r="M273" s="77"/>
      <c r="N273" s="77"/>
      <c r="O273" s="77"/>
      <c r="P273" s="77"/>
      <c r="Q273" s="77"/>
      <c r="R273" s="77"/>
      <c r="S273" s="77"/>
      <c r="T273" s="77"/>
      <c r="U273" s="77"/>
      <c r="V273" s="77"/>
      <c r="W273" s="77"/>
      <c r="X273" s="77"/>
      <c r="Y273" s="77"/>
      <c r="Z273" s="77"/>
    </row>
    <row r="274" spans="1:26" ht="12.75" customHeight="1" x14ac:dyDescent="0.2">
      <c r="A274" s="77"/>
      <c r="B274" s="77"/>
      <c r="C274" s="77"/>
      <c r="D274" s="77"/>
      <c r="E274" s="77"/>
      <c r="F274" s="77"/>
      <c r="G274" s="77"/>
      <c r="H274" s="77"/>
      <c r="I274" s="77"/>
      <c r="J274" s="77"/>
      <c r="K274" s="77"/>
      <c r="L274" s="77"/>
      <c r="M274" s="77"/>
      <c r="N274" s="77"/>
      <c r="O274" s="77"/>
      <c r="P274" s="77"/>
      <c r="Q274" s="77"/>
      <c r="R274" s="77"/>
      <c r="S274" s="77"/>
      <c r="T274" s="77"/>
      <c r="U274" s="77"/>
      <c r="V274" s="77"/>
      <c r="W274" s="77"/>
      <c r="X274" s="77"/>
      <c r="Y274" s="77"/>
      <c r="Z274" s="77"/>
    </row>
    <row r="275" spans="1:26" ht="12.75" customHeight="1" x14ac:dyDescent="0.2">
      <c r="A275" s="77"/>
      <c r="B275" s="77"/>
      <c r="C275" s="77"/>
      <c r="D275" s="77"/>
      <c r="E275" s="77"/>
      <c r="F275" s="77"/>
      <c r="G275" s="77"/>
      <c r="H275" s="77"/>
      <c r="I275" s="77"/>
      <c r="J275" s="77"/>
      <c r="K275" s="77"/>
      <c r="L275" s="77"/>
      <c r="M275" s="77"/>
      <c r="N275" s="77"/>
      <c r="O275" s="77"/>
      <c r="P275" s="77"/>
      <c r="Q275" s="77"/>
      <c r="R275" s="77"/>
      <c r="S275" s="77"/>
      <c r="T275" s="77"/>
      <c r="U275" s="77"/>
      <c r="V275" s="77"/>
      <c r="W275" s="77"/>
      <c r="X275" s="77"/>
      <c r="Y275" s="77"/>
      <c r="Z275" s="77"/>
    </row>
    <row r="276" spans="1:26" ht="12.75" customHeight="1" x14ac:dyDescent="0.2">
      <c r="A276" s="77"/>
      <c r="B276" s="77"/>
      <c r="C276" s="77"/>
      <c r="D276" s="77"/>
      <c r="E276" s="77"/>
      <c r="F276" s="77"/>
      <c r="G276" s="77"/>
      <c r="H276" s="77"/>
      <c r="I276" s="77"/>
      <c r="J276" s="77"/>
      <c r="K276" s="77"/>
      <c r="L276" s="77"/>
      <c r="M276" s="77"/>
      <c r="N276" s="77"/>
      <c r="O276" s="77"/>
      <c r="P276" s="77"/>
      <c r="Q276" s="77"/>
      <c r="R276" s="77"/>
      <c r="S276" s="77"/>
      <c r="T276" s="77"/>
      <c r="U276" s="77"/>
      <c r="V276" s="77"/>
      <c r="W276" s="77"/>
      <c r="X276" s="77"/>
      <c r="Y276" s="77"/>
      <c r="Z276" s="77"/>
    </row>
    <row r="277" spans="1:26" ht="12.75" customHeight="1" x14ac:dyDescent="0.2">
      <c r="A277" s="77"/>
      <c r="B277" s="77"/>
      <c r="C277" s="77"/>
      <c r="D277" s="77"/>
      <c r="E277" s="77"/>
      <c r="F277" s="77"/>
      <c r="G277" s="77"/>
      <c r="H277" s="77"/>
      <c r="I277" s="77"/>
      <c r="J277" s="77"/>
      <c r="K277" s="77"/>
      <c r="L277" s="77"/>
      <c r="M277" s="77"/>
      <c r="N277" s="77"/>
      <c r="O277" s="77"/>
      <c r="P277" s="77"/>
      <c r="Q277" s="77"/>
      <c r="R277" s="77"/>
      <c r="S277" s="77"/>
      <c r="T277" s="77"/>
      <c r="U277" s="77"/>
      <c r="V277" s="77"/>
      <c r="W277" s="77"/>
      <c r="X277" s="77"/>
      <c r="Y277" s="77"/>
      <c r="Z277" s="77"/>
    </row>
    <row r="278" spans="1:26" ht="12.75" customHeight="1" x14ac:dyDescent="0.2">
      <c r="A278" s="77"/>
      <c r="B278" s="77"/>
      <c r="C278" s="77"/>
      <c r="D278" s="77"/>
      <c r="E278" s="77"/>
      <c r="F278" s="77"/>
      <c r="G278" s="77"/>
      <c r="H278" s="77"/>
      <c r="I278" s="77"/>
      <c r="J278" s="77"/>
      <c r="K278" s="77"/>
      <c r="L278" s="77"/>
      <c r="M278" s="77"/>
      <c r="N278" s="77"/>
      <c r="O278" s="77"/>
      <c r="P278" s="77"/>
      <c r="Q278" s="77"/>
      <c r="R278" s="77"/>
      <c r="S278" s="77"/>
      <c r="T278" s="77"/>
      <c r="U278" s="77"/>
      <c r="V278" s="77"/>
      <c r="W278" s="77"/>
      <c r="X278" s="77"/>
      <c r="Y278" s="77"/>
      <c r="Z278" s="77"/>
    </row>
    <row r="279" spans="1:26" ht="12.75" customHeight="1" x14ac:dyDescent="0.2">
      <c r="A279" s="77"/>
      <c r="B279" s="77"/>
      <c r="C279" s="77"/>
      <c r="D279" s="77"/>
      <c r="E279" s="77"/>
      <c r="F279" s="77"/>
      <c r="G279" s="77"/>
      <c r="H279" s="77"/>
      <c r="I279" s="77"/>
      <c r="J279" s="77"/>
      <c r="K279" s="77"/>
      <c r="L279" s="77"/>
      <c r="M279" s="77"/>
      <c r="N279" s="77"/>
      <c r="O279" s="77"/>
      <c r="P279" s="77"/>
      <c r="Q279" s="77"/>
      <c r="R279" s="77"/>
      <c r="S279" s="77"/>
      <c r="T279" s="77"/>
      <c r="U279" s="77"/>
      <c r="V279" s="77"/>
      <c r="W279" s="77"/>
      <c r="X279" s="77"/>
      <c r="Y279" s="77"/>
      <c r="Z279" s="77"/>
    </row>
    <row r="280" spans="1:26" ht="12.75" customHeight="1" x14ac:dyDescent="0.2">
      <c r="A280" s="77"/>
      <c r="B280" s="77"/>
      <c r="C280" s="77"/>
      <c r="D280" s="77"/>
      <c r="E280" s="77"/>
      <c r="F280" s="77"/>
      <c r="G280" s="77"/>
      <c r="H280" s="77"/>
      <c r="I280" s="77"/>
      <c r="J280" s="77"/>
      <c r="K280" s="77"/>
      <c r="L280" s="77"/>
      <c r="M280" s="77"/>
      <c r="N280" s="77"/>
      <c r="O280" s="77"/>
      <c r="P280" s="77"/>
      <c r="Q280" s="77"/>
      <c r="R280" s="77"/>
      <c r="S280" s="77"/>
      <c r="T280" s="77"/>
      <c r="U280" s="77"/>
      <c r="V280" s="77"/>
      <c r="W280" s="77"/>
      <c r="X280" s="77"/>
      <c r="Y280" s="77"/>
      <c r="Z280" s="77"/>
    </row>
    <row r="281" spans="1:26" ht="12.75" customHeight="1" x14ac:dyDescent="0.2">
      <c r="A281" s="77"/>
      <c r="B281" s="77"/>
      <c r="C281" s="77"/>
      <c r="D281" s="77"/>
      <c r="E281" s="77"/>
      <c r="F281" s="77"/>
      <c r="G281" s="77"/>
      <c r="H281" s="77"/>
      <c r="I281" s="77"/>
      <c r="J281" s="77"/>
      <c r="K281" s="77"/>
      <c r="L281" s="77"/>
      <c r="M281" s="77"/>
      <c r="N281" s="77"/>
      <c r="O281" s="77"/>
      <c r="P281" s="77"/>
      <c r="Q281" s="77"/>
      <c r="R281" s="77"/>
      <c r="S281" s="77"/>
      <c r="T281" s="77"/>
      <c r="U281" s="77"/>
      <c r="V281" s="77"/>
      <c r="W281" s="77"/>
      <c r="X281" s="77"/>
      <c r="Y281" s="77"/>
      <c r="Z281" s="77"/>
    </row>
    <row r="282" spans="1:26" ht="12.75" customHeight="1" x14ac:dyDescent="0.2">
      <c r="A282" s="77"/>
      <c r="B282" s="77"/>
      <c r="C282" s="77"/>
      <c r="D282" s="77"/>
      <c r="E282" s="77"/>
      <c r="F282" s="77"/>
      <c r="G282" s="77"/>
      <c r="H282" s="77"/>
      <c r="I282" s="77"/>
      <c r="J282" s="77"/>
      <c r="K282" s="77"/>
      <c r="L282" s="77"/>
      <c r="M282" s="77"/>
      <c r="N282" s="77"/>
      <c r="O282" s="77"/>
      <c r="P282" s="77"/>
      <c r="Q282" s="77"/>
      <c r="R282" s="77"/>
      <c r="S282" s="77"/>
      <c r="T282" s="77"/>
      <c r="U282" s="77"/>
      <c r="V282" s="77"/>
      <c r="W282" s="77"/>
      <c r="X282" s="77"/>
      <c r="Y282" s="77"/>
      <c r="Z282" s="77"/>
    </row>
    <row r="283" spans="1:26" ht="12.75" customHeight="1" x14ac:dyDescent="0.2">
      <c r="A283" s="77"/>
      <c r="B283" s="77"/>
      <c r="C283" s="77"/>
      <c r="D283" s="77"/>
      <c r="E283" s="77"/>
      <c r="F283" s="77"/>
      <c r="G283" s="77"/>
      <c r="H283" s="77"/>
      <c r="I283" s="77"/>
      <c r="J283" s="77"/>
      <c r="K283" s="77"/>
      <c r="L283" s="77"/>
      <c r="M283" s="77"/>
      <c r="N283" s="77"/>
      <c r="O283" s="77"/>
      <c r="P283" s="77"/>
      <c r="Q283" s="77"/>
      <c r="R283" s="77"/>
      <c r="S283" s="77"/>
      <c r="T283" s="77"/>
      <c r="U283" s="77"/>
      <c r="V283" s="77"/>
      <c r="W283" s="77"/>
      <c r="X283" s="77"/>
      <c r="Y283" s="77"/>
      <c r="Z283" s="77"/>
    </row>
    <row r="284" spans="1:26" ht="12.75" customHeight="1" x14ac:dyDescent="0.2">
      <c r="A284" s="77"/>
      <c r="B284" s="77"/>
      <c r="C284" s="77"/>
      <c r="D284" s="77"/>
      <c r="E284" s="77"/>
      <c r="F284" s="77"/>
      <c r="G284" s="77"/>
      <c r="H284" s="77"/>
      <c r="I284" s="77"/>
      <c r="J284" s="77"/>
      <c r="K284" s="77"/>
      <c r="L284" s="77"/>
      <c r="M284" s="77"/>
      <c r="N284" s="77"/>
      <c r="O284" s="77"/>
      <c r="P284" s="77"/>
      <c r="Q284" s="77"/>
      <c r="R284" s="77"/>
      <c r="S284" s="77"/>
      <c r="T284" s="77"/>
      <c r="U284" s="77"/>
      <c r="V284" s="77"/>
      <c r="W284" s="77"/>
      <c r="X284" s="77"/>
      <c r="Y284" s="77"/>
      <c r="Z284" s="77"/>
    </row>
    <row r="285" spans="1:26" ht="12.75" customHeight="1" x14ac:dyDescent="0.2">
      <c r="A285" s="77"/>
      <c r="B285" s="77"/>
      <c r="C285" s="77"/>
      <c r="D285" s="77"/>
      <c r="E285" s="77"/>
      <c r="F285" s="77"/>
      <c r="G285" s="77"/>
      <c r="H285" s="77"/>
      <c r="I285" s="77"/>
      <c r="J285" s="77"/>
      <c r="K285" s="77"/>
      <c r="L285" s="77"/>
      <c r="M285" s="77"/>
      <c r="N285" s="77"/>
      <c r="O285" s="77"/>
      <c r="P285" s="77"/>
      <c r="Q285" s="77"/>
      <c r="R285" s="77"/>
      <c r="S285" s="77"/>
      <c r="T285" s="77"/>
      <c r="U285" s="77"/>
      <c r="V285" s="77"/>
      <c r="W285" s="77"/>
      <c r="X285" s="77"/>
      <c r="Y285" s="77"/>
      <c r="Z285" s="77"/>
    </row>
    <row r="286" spans="1:26" ht="12.75" customHeight="1" x14ac:dyDescent="0.2">
      <c r="A286" s="77"/>
      <c r="B286" s="77"/>
      <c r="C286" s="77"/>
      <c r="D286" s="77"/>
      <c r="E286" s="77"/>
      <c r="F286" s="77"/>
      <c r="G286" s="77"/>
      <c r="H286" s="77"/>
      <c r="I286" s="77"/>
      <c r="J286" s="77"/>
      <c r="K286" s="77"/>
      <c r="L286" s="77"/>
      <c r="M286" s="77"/>
      <c r="N286" s="77"/>
      <c r="O286" s="77"/>
      <c r="P286" s="77"/>
      <c r="Q286" s="77"/>
      <c r="R286" s="77"/>
      <c r="S286" s="77"/>
      <c r="T286" s="77"/>
      <c r="U286" s="77"/>
      <c r="V286" s="77"/>
      <c r="W286" s="77"/>
      <c r="X286" s="77"/>
      <c r="Y286" s="77"/>
      <c r="Z286" s="77"/>
    </row>
    <row r="287" spans="1:26" ht="12.75" customHeight="1" x14ac:dyDescent="0.2">
      <c r="A287" s="77"/>
      <c r="B287" s="77"/>
      <c r="C287" s="77"/>
      <c r="D287" s="77"/>
      <c r="E287" s="77"/>
      <c r="F287" s="77"/>
      <c r="G287" s="77"/>
      <c r="H287" s="77"/>
      <c r="I287" s="77"/>
      <c r="J287" s="77"/>
      <c r="K287" s="77"/>
      <c r="L287" s="77"/>
      <c r="M287" s="77"/>
      <c r="N287" s="77"/>
      <c r="O287" s="77"/>
      <c r="P287" s="77"/>
      <c r="Q287" s="77"/>
      <c r="R287" s="77"/>
      <c r="S287" s="77"/>
      <c r="T287" s="77"/>
      <c r="U287" s="77"/>
      <c r="V287" s="77"/>
      <c r="W287" s="77"/>
      <c r="X287" s="77"/>
      <c r="Y287" s="77"/>
      <c r="Z287" s="77"/>
    </row>
    <row r="288" spans="1:26" ht="12.75" customHeight="1" x14ac:dyDescent="0.2">
      <c r="A288" s="77"/>
      <c r="B288" s="77"/>
      <c r="C288" s="77"/>
      <c r="D288" s="77"/>
      <c r="E288" s="77"/>
      <c r="F288" s="77"/>
      <c r="G288" s="77"/>
      <c r="H288" s="77"/>
      <c r="I288" s="77"/>
      <c r="J288" s="77"/>
      <c r="K288" s="77"/>
      <c r="L288" s="77"/>
      <c r="M288" s="77"/>
      <c r="N288" s="77"/>
      <c r="O288" s="77"/>
      <c r="P288" s="77"/>
      <c r="Q288" s="77"/>
      <c r="R288" s="77"/>
      <c r="S288" s="77"/>
      <c r="T288" s="77"/>
      <c r="U288" s="77"/>
      <c r="V288" s="77"/>
      <c r="W288" s="77"/>
      <c r="X288" s="77"/>
      <c r="Y288" s="77"/>
      <c r="Z288" s="77"/>
    </row>
    <row r="289" spans="1:26" ht="12.75" customHeight="1" x14ac:dyDescent="0.2">
      <c r="A289" s="77"/>
      <c r="B289" s="77"/>
      <c r="C289" s="77"/>
      <c r="D289" s="77"/>
      <c r="E289" s="77"/>
      <c r="F289" s="77"/>
      <c r="G289" s="77"/>
      <c r="H289" s="77"/>
      <c r="I289" s="77"/>
      <c r="J289" s="77"/>
      <c r="K289" s="77"/>
      <c r="L289" s="77"/>
      <c r="M289" s="77"/>
      <c r="N289" s="77"/>
      <c r="O289" s="77"/>
      <c r="P289" s="77"/>
      <c r="Q289" s="77"/>
      <c r="R289" s="77"/>
      <c r="S289" s="77"/>
      <c r="T289" s="77"/>
      <c r="U289" s="77"/>
      <c r="V289" s="77"/>
      <c r="W289" s="77"/>
      <c r="X289" s="77"/>
      <c r="Y289" s="77"/>
      <c r="Z289" s="77"/>
    </row>
    <row r="290" spans="1:26" ht="12.75" customHeight="1" x14ac:dyDescent="0.2">
      <c r="A290" s="77"/>
      <c r="B290" s="77"/>
      <c r="C290" s="77"/>
      <c r="D290" s="77"/>
      <c r="E290" s="77"/>
      <c r="F290" s="77"/>
      <c r="G290" s="77"/>
      <c r="H290" s="77"/>
      <c r="I290" s="77"/>
      <c r="J290" s="77"/>
      <c r="K290" s="77"/>
      <c r="L290" s="77"/>
      <c r="M290" s="77"/>
      <c r="N290" s="77"/>
      <c r="O290" s="77"/>
      <c r="P290" s="77"/>
      <c r="Q290" s="77"/>
      <c r="R290" s="77"/>
      <c r="S290" s="77"/>
      <c r="T290" s="77"/>
      <c r="U290" s="77"/>
      <c r="V290" s="77"/>
      <c r="W290" s="77"/>
      <c r="X290" s="77"/>
      <c r="Y290" s="77"/>
      <c r="Z290" s="77"/>
    </row>
    <row r="291" spans="1:26" ht="12.75" customHeight="1" x14ac:dyDescent="0.2">
      <c r="A291" s="77"/>
      <c r="B291" s="77"/>
      <c r="C291" s="77"/>
      <c r="D291" s="77"/>
      <c r="E291" s="77"/>
      <c r="F291" s="77"/>
      <c r="G291" s="77"/>
      <c r="H291" s="77"/>
      <c r="I291" s="77"/>
      <c r="J291" s="77"/>
      <c r="K291" s="77"/>
      <c r="L291" s="77"/>
      <c r="M291" s="77"/>
      <c r="N291" s="77"/>
      <c r="O291" s="77"/>
      <c r="P291" s="77"/>
      <c r="Q291" s="77"/>
      <c r="R291" s="77"/>
      <c r="S291" s="77"/>
      <c r="T291" s="77"/>
      <c r="U291" s="77"/>
      <c r="V291" s="77"/>
      <c r="W291" s="77"/>
      <c r="X291" s="77"/>
      <c r="Y291" s="77"/>
      <c r="Z291" s="77"/>
    </row>
    <row r="292" spans="1:26" ht="12.75" customHeight="1" x14ac:dyDescent="0.2">
      <c r="A292" s="77"/>
      <c r="B292" s="77"/>
      <c r="C292" s="77"/>
      <c r="D292" s="77"/>
      <c r="E292" s="77"/>
      <c r="F292" s="77"/>
      <c r="G292" s="77"/>
      <c r="H292" s="77"/>
      <c r="I292" s="77"/>
      <c r="J292" s="77"/>
      <c r="K292" s="77"/>
      <c r="L292" s="77"/>
      <c r="M292" s="77"/>
      <c r="N292" s="77"/>
      <c r="O292" s="77"/>
      <c r="P292" s="77"/>
      <c r="Q292" s="77"/>
      <c r="R292" s="77"/>
      <c r="S292" s="77"/>
      <c r="T292" s="77"/>
      <c r="U292" s="77"/>
      <c r="V292" s="77"/>
      <c r="W292" s="77"/>
      <c r="X292" s="77"/>
      <c r="Y292" s="77"/>
      <c r="Z292" s="77"/>
    </row>
    <row r="293" spans="1:26" ht="12.75" customHeight="1" x14ac:dyDescent="0.2">
      <c r="A293" s="77"/>
      <c r="B293" s="77"/>
      <c r="C293" s="77"/>
      <c r="D293" s="77"/>
      <c r="E293" s="77"/>
      <c r="F293" s="77"/>
      <c r="G293" s="77"/>
      <c r="H293" s="77"/>
      <c r="I293" s="77"/>
      <c r="J293" s="77"/>
      <c r="K293" s="77"/>
      <c r="L293" s="77"/>
      <c r="M293" s="77"/>
      <c r="N293" s="77"/>
      <c r="O293" s="77"/>
      <c r="P293" s="77"/>
      <c r="Q293" s="77"/>
      <c r="R293" s="77"/>
      <c r="S293" s="77"/>
      <c r="T293" s="77"/>
      <c r="U293" s="77"/>
      <c r="V293" s="77"/>
      <c r="W293" s="77"/>
      <c r="X293" s="77"/>
      <c r="Y293" s="77"/>
      <c r="Z293" s="77"/>
    </row>
    <row r="294" spans="1:26" ht="12.75" customHeight="1" x14ac:dyDescent="0.2">
      <c r="A294" s="77"/>
      <c r="B294" s="77"/>
      <c r="C294" s="77"/>
      <c r="D294" s="77"/>
      <c r="E294" s="77"/>
      <c r="F294" s="77"/>
      <c r="G294" s="77"/>
      <c r="H294" s="77"/>
      <c r="I294" s="77"/>
      <c r="J294" s="77"/>
      <c r="K294" s="77"/>
      <c r="L294" s="77"/>
      <c r="M294" s="77"/>
      <c r="N294" s="77"/>
      <c r="O294" s="77"/>
      <c r="P294" s="77"/>
      <c r="Q294" s="77"/>
      <c r="R294" s="77"/>
      <c r="S294" s="77"/>
      <c r="T294" s="77"/>
      <c r="U294" s="77"/>
      <c r="V294" s="77"/>
      <c r="W294" s="77"/>
      <c r="X294" s="77"/>
      <c r="Y294" s="77"/>
      <c r="Z294" s="77"/>
    </row>
    <row r="295" spans="1:26" ht="12.75" customHeight="1" x14ac:dyDescent="0.2">
      <c r="A295" s="77"/>
      <c r="B295" s="77"/>
      <c r="C295" s="77"/>
      <c r="D295" s="77"/>
      <c r="E295" s="77"/>
      <c r="F295" s="77"/>
      <c r="G295" s="77"/>
      <c r="H295" s="77"/>
      <c r="I295" s="77"/>
      <c r="J295" s="77"/>
      <c r="K295" s="77"/>
      <c r="L295" s="77"/>
      <c r="M295" s="77"/>
      <c r="N295" s="77"/>
      <c r="O295" s="77"/>
      <c r="P295" s="77"/>
      <c r="Q295" s="77"/>
      <c r="R295" s="77"/>
      <c r="S295" s="77"/>
      <c r="T295" s="77"/>
      <c r="U295" s="77"/>
      <c r="V295" s="77"/>
      <c r="W295" s="77"/>
      <c r="X295" s="77"/>
      <c r="Y295" s="77"/>
      <c r="Z295" s="77"/>
    </row>
    <row r="296" spans="1:26" ht="12.75" customHeight="1" x14ac:dyDescent="0.2">
      <c r="A296" s="77"/>
      <c r="B296" s="77"/>
      <c r="C296" s="77"/>
      <c r="D296" s="77"/>
      <c r="E296" s="77"/>
      <c r="F296" s="77"/>
      <c r="G296" s="77"/>
      <c r="H296" s="77"/>
      <c r="I296" s="77"/>
      <c r="J296" s="77"/>
      <c r="K296" s="77"/>
      <c r="L296" s="77"/>
      <c r="M296" s="77"/>
      <c r="N296" s="77"/>
      <c r="O296" s="77"/>
      <c r="P296" s="77"/>
      <c r="Q296" s="77"/>
      <c r="R296" s="77"/>
      <c r="S296" s="77"/>
      <c r="T296" s="77"/>
      <c r="U296" s="77"/>
      <c r="V296" s="77"/>
      <c r="W296" s="77"/>
      <c r="X296" s="77"/>
      <c r="Y296" s="77"/>
      <c r="Z296" s="77"/>
    </row>
    <row r="297" spans="1:26" ht="12.75" customHeight="1" x14ac:dyDescent="0.2">
      <c r="A297" s="77"/>
      <c r="B297" s="77"/>
      <c r="C297" s="77"/>
      <c r="D297" s="77"/>
      <c r="E297" s="77"/>
      <c r="F297" s="77"/>
      <c r="G297" s="77"/>
      <c r="H297" s="77"/>
      <c r="I297" s="77"/>
      <c r="J297" s="77"/>
      <c r="K297" s="77"/>
      <c r="L297" s="77"/>
      <c r="M297" s="77"/>
      <c r="N297" s="77"/>
      <c r="O297" s="77"/>
      <c r="P297" s="77"/>
      <c r="Q297" s="77"/>
      <c r="R297" s="77"/>
      <c r="S297" s="77"/>
      <c r="T297" s="77"/>
      <c r="U297" s="77"/>
      <c r="V297" s="77"/>
      <c r="W297" s="77"/>
      <c r="X297" s="77"/>
      <c r="Y297" s="77"/>
      <c r="Z297" s="77"/>
    </row>
    <row r="298" spans="1:26" ht="12.75" customHeight="1" x14ac:dyDescent="0.2">
      <c r="A298" s="77"/>
      <c r="B298" s="77"/>
      <c r="C298" s="77"/>
      <c r="D298" s="77"/>
      <c r="E298" s="77"/>
      <c r="F298" s="77"/>
      <c r="G298" s="77"/>
      <c r="H298" s="77"/>
      <c r="I298" s="77"/>
      <c r="J298" s="77"/>
      <c r="K298" s="77"/>
      <c r="L298" s="77"/>
      <c r="M298" s="77"/>
      <c r="N298" s="77"/>
      <c r="O298" s="77"/>
      <c r="P298" s="77"/>
      <c r="Q298" s="77"/>
      <c r="R298" s="77"/>
      <c r="S298" s="77"/>
      <c r="T298" s="77"/>
      <c r="U298" s="77"/>
      <c r="V298" s="77"/>
      <c r="W298" s="77"/>
      <c r="X298" s="77"/>
      <c r="Y298" s="77"/>
      <c r="Z298" s="77"/>
    </row>
    <row r="299" spans="1:26" ht="12.75" customHeight="1" x14ac:dyDescent="0.2">
      <c r="A299" s="77"/>
      <c r="B299" s="77"/>
      <c r="C299" s="77"/>
      <c r="D299" s="77"/>
      <c r="E299" s="77"/>
      <c r="F299" s="77"/>
      <c r="G299" s="77"/>
      <c r="H299" s="77"/>
      <c r="I299" s="77"/>
      <c r="J299" s="77"/>
      <c r="K299" s="77"/>
      <c r="L299" s="77"/>
      <c r="M299" s="77"/>
      <c r="N299" s="77"/>
      <c r="O299" s="77"/>
      <c r="P299" s="77"/>
      <c r="Q299" s="77"/>
      <c r="R299" s="77"/>
      <c r="S299" s="77"/>
      <c r="T299" s="77"/>
      <c r="U299" s="77"/>
      <c r="V299" s="77"/>
      <c r="W299" s="77"/>
      <c r="X299" s="77"/>
      <c r="Y299" s="77"/>
      <c r="Z299" s="77"/>
    </row>
    <row r="300" spans="1:26" ht="12.75" customHeight="1" x14ac:dyDescent="0.2">
      <c r="A300" s="77"/>
      <c r="B300" s="77"/>
      <c r="C300" s="77"/>
      <c r="D300" s="77"/>
      <c r="E300" s="77"/>
      <c r="F300" s="77"/>
      <c r="G300" s="77"/>
      <c r="H300" s="77"/>
      <c r="I300" s="77"/>
      <c r="J300" s="77"/>
      <c r="K300" s="77"/>
      <c r="L300" s="77"/>
      <c r="M300" s="77"/>
      <c r="N300" s="77"/>
      <c r="O300" s="77"/>
      <c r="P300" s="77"/>
      <c r="Q300" s="77"/>
      <c r="R300" s="77"/>
      <c r="S300" s="77"/>
      <c r="T300" s="77"/>
      <c r="U300" s="77"/>
      <c r="V300" s="77"/>
      <c r="W300" s="77"/>
      <c r="X300" s="77"/>
      <c r="Y300" s="77"/>
      <c r="Z300" s="77"/>
    </row>
    <row r="301" spans="1:26" ht="12.75" customHeight="1" x14ac:dyDescent="0.2">
      <c r="A301" s="77"/>
      <c r="B301" s="77"/>
      <c r="C301" s="77"/>
      <c r="D301" s="77"/>
      <c r="E301" s="77"/>
      <c r="F301" s="77"/>
      <c r="G301" s="77"/>
      <c r="H301" s="77"/>
      <c r="I301" s="77"/>
      <c r="J301" s="77"/>
      <c r="K301" s="77"/>
      <c r="L301" s="77"/>
      <c r="M301" s="77"/>
      <c r="N301" s="77"/>
      <c r="O301" s="77"/>
      <c r="P301" s="77"/>
      <c r="Q301" s="77"/>
      <c r="R301" s="77"/>
      <c r="S301" s="77"/>
      <c r="T301" s="77"/>
      <c r="U301" s="77"/>
      <c r="V301" s="77"/>
      <c r="W301" s="77"/>
      <c r="X301" s="77"/>
      <c r="Y301" s="77"/>
      <c r="Z301" s="77"/>
    </row>
    <row r="302" spans="1:26" ht="12.75" customHeight="1" x14ac:dyDescent="0.2">
      <c r="A302" s="77"/>
      <c r="B302" s="77"/>
      <c r="C302" s="77"/>
      <c r="D302" s="77"/>
      <c r="E302" s="77"/>
      <c r="F302" s="77"/>
      <c r="G302" s="77"/>
      <c r="H302" s="77"/>
      <c r="I302" s="77"/>
      <c r="J302" s="77"/>
      <c r="K302" s="77"/>
      <c r="L302" s="77"/>
      <c r="M302" s="77"/>
      <c r="N302" s="77"/>
      <c r="O302" s="77"/>
      <c r="P302" s="77"/>
      <c r="Q302" s="77"/>
      <c r="R302" s="77"/>
      <c r="S302" s="77"/>
      <c r="T302" s="77"/>
      <c r="U302" s="77"/>
      <c r="V302" s="77"/>
      <c r="W302" s="77"/>
      <c r="X302" s="77"/>
      <c r="Y302" s="77"/>
      <c r="Z302" s="77"/>
    </row>
    <row r="303" spans="1:26" ht="12.75" customHeight="1" x14ac:dyDescent="0.2">
      <c r="A303" s="77"/>
      <c r="B303" s="77"/>
      <c r="C303" s="77"/>
      <c r="D303" s="77"/>
      <c r="E303" s="77"/>
      <c r="F303" s="77"/>
      <c r="G303" s="77"/>
      <c r="H303" s="77"/>
      <c r="I303" s="77"/>
      <c r="J303" s="77"/>
      <c r="K303" s="77"/>
      <c r="L303" s="77"/>
      <c r="M303" s="77"/>
      <c r="N303" s="77"/>
      <c r="O303" s="77"/>
      <c r="P303" s="77"/>
      <c r="Q303" s="77"/>
      <c r="R303" s="77"/>
      <c r="S303" s="77"/>
      <c r="T303" s="77"/>
      <c r="U303" s="77"/>
      <c r="V303" s="77"/>
      <c r="W303" s="77"/>
      <c r="X303" s="77"/>
      <c r="Y303" s="77"/>
      <c r="Z303" s="77"/>
    </row>
    <row r="304" spans="1:26" ht="12.75" customHeight="1" x14ac:dyDescent="0.2">
      <c r="A304" s="77"/>
      <c r="B304" s="77"/>
      <c r="C304" s="77"/>
      <c r="D304" s="77"/>
      <c r="E304" s="77"/>
      <c r="F304" s="77"/>
      <c r="G304" s="77"/>
      <c r="H304" s="77"/>
      <c r="I304" s="77"/>
      <c r="J304" s="77"/>
      <c r="K304" s="77"/>
      <c r="L304" s="77"/>
      <c r="M304" s="77"/>
      <c r="N304" s="77"/>
      <c r="O304" s="77"/>
      <c r="P304" s="77"/>
      <c r="Q304" s="77"/>
      <c r="R304" s="77"/>
      <c r="S304" s="77"/>
      <c r="T304" s="77"/>
      <c r="U304" s="77"/>
      <c r="V304" s="77"/>
      <c r="W304" s="77"/>
      <c r="X304" s="77"/>
      <c r="Y304" s="77"/>
      <c r="Z304" s="77"/>
    </row>
    <row r="305" spans="1:26" ht="12.75" customHeight="1" x14ac:dyDescent="0.2">
      <c r="A305" s="77"/>
      <c r="B305" s="77"/>
      <c r="C305" s="77"/>
      <c r="D305" s="77"/>
      <c r="E305" s="77"/>
      <c r="F305" s="77"/>
      <c r="G305" s="77"/>
      <c r="H305" s="77"/>
      <c r="I305" s="77"/>
      <c r="J305" s="77"/>
      <c r="K305" s="77"/>
      <c r="L305" s="77"/>
      <c r="M305" s="77"/>
      <c r="N305" s="77"/>
      <c r="O305" s="77"/>
      <c r="P305" s="77"/>
      <c r="Q305" s="77"/>
      <c r="R305" s="77"/>
      <c r="S305" s="77"/>
      <c r="T305" s="77"/>
      <c r="U305" s="77"/>
      <c r="V305" s="77"/>
      <c r="W305" s="77"/>
      <c r="X305" s="77"/>
      <c r="Y305" s="77"/>
      <c r="Z305" s="77"/>
    </row>
    <row r="306" spans="1:26" ht="12.75" customHeight="1" x14ac:dyDescent="0.2">
      <c r="A306" s="77"/>
      <c r="B306" s="77"/>
      <c r="C306" s="77"/>
      <c r="D306" s="77"/>
      <c r="E306" s="77"/>
      <c r="F306" s="77"/>
      <c r="G306" s="77"/>
      <c r="H306" s="77"/>
      <c r="I306" s="77"/>
      <c r="J306" s="77"/>
      <c r="K306" s="77"/>
      <c r="L306" s="77"/>
      <c r="M306" s="77"/>
      <c r="N306" s="77"/>
      <c r="O306" s="77"/>
      <c r="P306" s="77"/>
      <c r="Q306" s="77"/>
      <c r="R306" s="77"/>
      <c r="S306" s="77"/>
      <c r="T306" s="77"/>
      <c r="U306" s="77"/>
      <c r="V306" s="77"/>
      <c r="W306" s="77"/>
      <c r="X306" s="77"/>
      <c r="Y306" s="77"/>
      <c r="Z306" s="77"/>
    </row>
    <row r="307" spans="1:26" ht="12.75" customHeight="1" x14ac:dyDescent="0.2">
      <c r="A307" s="77"/>
      <c r="B307" s="77"/>
      <c r="C307" s="77"/>
      <c r="D307" s="77"/>
      <c r="E307" s="77"/>
      <c r="F307" s="77"/>
      <c r="G307" s="77"/>
      <c r="H307" s="77"/>
      <c r="I307" s="77"/>
      <c r="J307" s="77"/>
      <c r="K307" s="77"/>
      <c r="L307" s="77"/>
      <c r="M307" s="77"/>
      <c r="N307" s="77"/>
      <c r="O307" s="77"/>
      <c r="P307" s="77"/>
      <c r="Q307" s="77"/>
      <c r="R307" s="77"/>
      <c r="S307" s="77"/>
      <c r="T307" s="77"/>
      <c r="U307" s="77"/>
      <c r="V307" s="77"/>
      <c r="W307" s="77"/>
      <c r="X307" s="77"/>
      <c r="Y307" s="77"/>
      <c r="Z307" s="77"/>
    </row>
    <row r="308" spans="1:26" ht="12.75" customHeight="1" x14ac:dyDescent="0.2">
      <c r="A308" s="77"/>
      <c r="B308" s="77"/>
      <c r="C308" s="77"/>
      <c r="D308" s="77"/>
      <c r="E308" s="77"/>
      <c r="F308" s="77"/>
      <c r="G308" s="77"/>
      <c r="H308" s="77"/>
      <c r="I308" s="77"/>
      <c r="J308" s="77"/>
      <c r="K308" s="77"/>
      <c r="L308" s="77"/>
      <c r="M308" s="77"/>
      <c r="N308" s="77"/>
      <c r="O308" s="77"/>
      <c r="P308" s="77"/>
      <c r="Q308" s="77"/>
      <c r="R308" s="77"/>
      <c r="S308" s="77"/>
      <c r="T308" s="77"/>
      <c r="U308" s="77"/>
      <c r="V308" s="77"/>
      <c r="W308" s="77"/>
      <c r="X308" s="77"/>
      <c r="Y308" s="77"/>
      <c r="Z308" s="77"/>
    </row>
    <row r="309" spans="1:26" ht="12.75" customHeight="1" x14ac:dyDescent="0.2">
      <c r="A309" s="77"/>
      <c r="B309" s="77"/>
      <c r="C309" s="77"/>
      <c r="D309" s="77"/>
      <c r="E309" s="77"/>
      <c r="F309" s="77"/>
      <c r="G309" s="77"/>
      <c r="H309" s="77"/>
      <c r="I309" s="77"/>
      <c r="J309" s="77"/>
      <c r="K309" s="77"/>
      <c r="L309" s="77"/>
      <c r="M309" s="77"/>
      <c r="N309" s="77"/>
      <c r="O309" s="77"/>
      <c r="P309" s="77"/>
      <c r="Q309" s="77"/>
      <c r="R309" s="77"/>
      <c r="S309" s="77"/>
      <c r="T309" s="77"/>
      <c r="U309" s="77"/>
      <c r="V309" s="77"/>
      <c r="W309" s="77"/>
      <c r="X309" s="77"/>
      <c r="Y309" s="77"/>
      <c r="Z309" s="77"/>
    </row>
    <row r="310" spans="1:26" ht="12.75" customHeight="1" x14ac:dyDescent="0.2">
      <c r="A310" s="77"/>
      <c r="B310" s="77"/>
      <c r="C310" s="77"/>
      <c r="D310" s="77"/>
      <c r="E310" s="77"/>
      <c r="F310" s="77"/>
      <c r="G310" s="77"/>
      <c r="H310" s="77"/>
      <c r="I310" s="77"/>
      <c r="J310" s="77"/>
      <c r="K310" s="77"/>
      <c r="L310" s="77"/>
      <c r="M310" s="77"/>
      <c r="N310" s="77"/>
      <c r="O310" s="77"/>
      <c r="P310" s="77"/>
      <c r="Q310" s="77"/>
      <c r="R310" s="77"/>
      <c r="S310" s="77"/>
      <c r="T310" s="77"/>
      <c r="U310" s="77"/>
      <c r="V310" s="77"/>
      <c r="W310" s="77"/>
      <c r="X310" s="77"/>
      <c r="Y310" s="77"/>
      <c r="Z310" s="77"/>
    </row>
    <row r="311" spans="1:26" ht="12.75" customHeight="1" x14ac:dyDescent="0.2">
      <c r="A311" s="77"/>
      <c r="B311" s="77"/>
      <c r="C311" s="77"/>
      <c r="D311" s="77"/>
      <c r="E311" s="77"/>
      <c r="F311" s="77"/>
      <c r="G311" s="77"/>
      <c r="H311" s="77"/>
      <c r="I311" s="77"/>
      <c r="J311" s="77"/>
      <c r="K311" s="77"/>
      <c r="L311" s="77"/>
      <c r="M311" s="77"/>
      <c r="N311" s="77"/>
      <c r="O311" s="77"/>
      <c r="P311" s="77"/>
      <c r="Q311" s="77"/>
      <c r="R311" s="77"/>
      <c r="S311" s="77"/>
      <c r="T311" s="77"/>
      <c r="U311" s="77"/>
      <c r="V311" s="77"/>
      <c r="W311" s="77"/>
      <c r="X311" s="77"/>
      <c r="Y311" s="77"/>
      <c r="Z311" s="77"/>
    </row>
    <row r="312" spans="1:26" ht="12.75" customHeight="1" x14ac:dyDescent="0.2">
      <c r="A312" s="77"/>
      <c r="B312" s="77"/>
      <c r="C312" s="77"/>
      <c r="D312" s="77"/>
      <c r="E312" s="77"/>
      <c r="F312" s="77"/>
      <c r="G312" s="77"/>
      <c r="H312" s="77"/>
      <c r="I312" s="77"/>
      <c r="J312" s="77"/>
      <c r="K312" s="77"/>
      <c r="L312" s="77"/>
      <c r="M312" s="77"/>
      <c r="N312" s="77"/>
      <c r="O312" s="77"/>
      <c r="P312" s="77"/>
      <c r="Q312" s="77"/>
      <c r="R312" s="77"/>
      <c r="S312" s="77"/>
      <c r="T312" s="77"/>
      <c r="U312" s="77"/>
      <c r="V312" s="77"/>
      <c r="W312" s="77"/>
      <c r="X312" s="77"/>
      <c r="Y312" s="77"/>
      <c r="Z312" s="77"/>
    </row>
    <row r="313" spans="1:26" ht="12.75" customHeight="1" x14ac:dyDescent="0.2">
      <c r="A313" s="77"/>
      <c r="B313" s="77"/>
      <c r="C313" s="77"/>
      <c r="D313" s="77"/>
      <c r="E313" s="77"/>
      <c r="F313" s="77"/>
      <c r="G313" s="77"/>
      <c r="H313" s="77"/>
      <c r="I313" s="77"/>
      <c r="J313" s="77"/>
      <c r="K313" s="77"/>
      <c r="L313" s="77"/>
      <c r="M313" s="77"/>
      <c r="N313" s="77"/>
      <c r="O313" s="77"/>
      <c r="P313" s="77"/>
      <c r="Q313" s="77"/>
      <c r="R313" s="77"/>
      <c r="S313" s="77"/>
      <c r="T313" s="77"/>
      <c r="U313" s="77"/>
      <c r="V313" s="77"/>
      <c r="W313" s="77"/>
      <c r="X313" s="77"/>
      <c r="Y313" s="77"/>
      <c r="Z313" s="77"/>
    </row>
    <row r="314" spans="1:26" ht="12.75" customHeight="1" x14ac:dyDescent="0.2">
      <c r="A314" s="77"/>
      <c r="B314" s="77"/>
      <c r="C314" s="77"/>
      <c r="D314" s="77"/>
      <c r="E314" s="77"/>
      <c r="F314" s="77"/>
      <c r="G314" s="77"/>
      <c r="H314" s="77"/>
      <c r="I314" s="77"/>
      <c r="J314" s="77"/>
      <c r="K314" s="77"/>
      <c r="L314" s="77"/>
      <c r="M314" s="77"/>
      <c r="N314" s="77"/>
      <c r="O314" s="77"/>
      <c r="P314" s="77"/>
      <c r="Q314" s="77"/>
      <c r="R314" s="77"/>
      <c r="S314" s="77"/>
      <c r="T314" s="77"/>
      <c r="U314" s="77"/>
      <c r="V314" s="77"/>
      <c r="W314" s="77"/>
      <c r="X314" s="77"/>
      <c r="Y314" s="77"/>
      <c r="Z314" s="77"/>
    </row>
    <row r="315" spans="1:26" ht="12.75" customHeight="1" x14ac:dyDescent="0.2">
      <c r="A315" s="77"/>
      <c r="B315" s="77"/>
      <c r="C315" s="77"/>
      <c r="D315" s="77"/>
      <c r="E315" s="77"/>
      <c r="F315" s="77"/>
      <c r="G315" s="77"/>
      <c r="H315" s="77"/>
      <c r="I315" s="77"/>
      <c r="J315" s="77"/>
      <c r="K315" s="77"/>
      <c r="L315" s="77"/>
      <c r="M315" s="77"/>
      <c r="N315" s="77"/>
      <c r="O315" s="77"/>
      <c r="P315" s="77"/>
      <c r="Q315" s="77"/>
      <c r="R315" s="77"/>
      <c r="S315" s="77"/>
      <c r="T315" s="77"/>
      <c r="U315" s="77"/>
      <c r="V315" s="77"/>
      <c r="W315" s="77"/>
      <c r="X315" s="77"/>
      <c r="Y315" s="77"/>
      <c r="Z315" s="77"/>
    </row>
    <row r="316" spans="1:26" ht="12.75" customHeight="1" x14ac:dyDescent="0.2">
      <c r="A316" s="77"/>
      <c r="B316" s="77"/>
      <c r="C316" s="77"/>
      <c r="D316" s="77"/>
      <c r="E316" s="77"/>
      <c r="F316" s="77"/>
      <c r="G316" s="77"/>
      <c r="H316" s="77"/>
      <c r="I316" s="77"/>
      <c r="J316" s="77"/>
      <c r="K316" s="77"/>
      <c r="L316" s="77"/>
      <c r="M316" s="77"/>
      <c r="N316" s="77"/>
      <c r="O316" s="77"/>
      <c r="P316" s="77"/>
      <c r="Q316" s="77"/>
      <c r="R316" s="77"/>
      <c r="S316" s="77"/>
      <c r="T316" s="77"/>
      <c r="U316" s="77"/>
      <c r="V316" s="77"/>
      <c r="W316" s="77"/>
      <c r="X316" s="77"/>
      <c r="Y316" s="77"/>
      <c r="Z316" s="77"/>
    </row>
    <row r="317" spans="1:26" ht="12.75" customHeight="1" x14ac:dyDescent="0.2">
      <c r="A317" s="77"/>
      <c r="B317" s="77"/>
      <c r="C317" s="77"/>
      <c r="D317" s="77"/>
      <c r="E317" s="77"/>
      <c r="F317" s="77"/>
      <c r="G317" s="77"/>
      <c r="H317" s="77"/>
      <c r="I317" s="77"/>
      <c r="J317" s="77"/>
      <c r="K317" s="77"/>
      <c r="L317" s="77"/>
      <c r="M317" s="77"/>
      <c r="N317" s="77"/>
      <c r="O317" s="77"/>
      <c r="P317" s="77"/>
      <c r="Q317" s="77"/>
      <c r="R317" s="77"/>
      <c r="S317" s="77"/>
      <c r="T317" s="77"/>
      <c r="U317" s="77"/>
      <c r="V317" s="77"/>
      <c r="W317" s="77"/>
      <c r="X317" s="77"/>
      <c r="Y317" s="77"/>
      <c r="Z317" s="77"/>
    </row>
    <row r="318" spans="1:26" ht="12.75" customHeight="1" x14ac:dyDescent="0.2">
      <c r="A318" s="77"/>
      <c r="B318" s="77"/>
      <c r="C318" s="77"/>
      <c r="D318" s="77"/>
      <c r="E318" s="77"/>
      <c r="F318" s="77"/>
      <c r="G318" s="77"/>
      <c r="H318" s="77"/>
      <c r="I318" s="77"/>
      <c r="J318" s="77"/>
      <c r="K318" s="77"/>
      <c r="L318" s="77"/>
      <c r="M318" s="77"/>
      <c r="N318" s="77"/>
      <c r="O318" s="77"/>
      <c r="P318" s="77"/>
      <c r="Q318" s="77"/>
      <c r="R318" s="77"/>
      <c r="S318" s="77"/>
      <c r="T318" s="77"/>
      <c r="U318" s="77"/>
      <c r="V318" s="77"/>
      <c r="W318" s="77"/>
      <c r="X318" s="77"/>
      <c r="Y318" s="77"/>
      <c r="Z318" s="77"/>
    </row>
    <row r="319" spans="1:26" ht="12.75" customHeight="1" x14ac:dyDescent="0.2">
      <c r="A319" s="77"/>
      <c r="B319" s="77"/>
      <c r="C319" s="77"/>
      <c r="D319" s="77"/>
      <c r="E319" s="77"/>
      <c r="F319" s="77"/>
      <c r="G319" s="77"/>
      <c r="H319" s="77"/>
      <c r="I319" s="77"/>
      <c r="J319" s="77"/>
      <c r="K319" s="77"/>
      <c r="L319" s="77"/>
      <c r="M319" s="77"/>
      <c r="N319" s="77"/>
      <c r="O319" s="77"/>
      <c r="P319" s="77"/>
      <c r="Q319" s="77"/>
      <c r="R319" s="77"/>
      <c r="S319" s="77"/>
      <c r="T319" s="77"/>
      <c r="U319" s="77"/>
      <c r="V319" s="77"/>
      <c r="W319" s="77"/>
      <c r="X319" s="77"/>
      <c r="Y319" s="77"/>
      <c r="Z319" s="77"/>
    </row>
    <row r="320" spans="1:26" ht="12.75" customHeight="1" x14ac:dyDescent="0.2">
      <c r="A320" s="77"/>
      <c r="B320" s="77"/>
      <c r="C320" s="77"/>
      <c r="D320" s="77"/>
      <c r="E320" s="77"/>
      <c r="F320" s="77"/>
      <c r="G320" s="77"/>
      <c r="H320" s="77"/>
      <c r="I320" s="77"/>
      <c r="J320" s="77"/>
      <c r="K320" s="77"/>
      <c r="L320" s="77"/>
      <c r="M320" s="77"/>
      <c r="N320" s="77"/>
      <c r="O320" s="77"/>
      <c r="P320" s="77"/>
      <c r="Q320" s="77"/>
      <c r="R320" s="77"/>
      <c r="S320" s="77"/>
      <c r="T320" s="77"/>
      <c r="U320" s="77"/>
      <c r="V320" s="77"/>
      <c r="W320" s="77"/>
      <c r="X320" s="77"/>
      <c r="Y320" s="77"/>
      <c r="Z320" s="77"/>
    </row>
    <row r="321" spans="1:26" ht="12.75" customHeight="1" x14ac:dyDescent="0.2">
      <c r="A321" s="77"/>
      <c r="B321" s="77"/>
      <c r="C321" s="77"/>
      <c r="D321" s="77"/>
      <c r="E321" s="77"/>
      <c r="F321" s="77"/>
      <c r="G321" s="77"/>
      <c r="H321" s="77"/>
      <c r="I321" s="77"/>
      <c r="J321" s="77"/>
      <c r="K321" s="77"/>
      <c r="L321" s="77"/>
      <c r="M321" s="77"/>
      <c r="N321" s="77"/>
      <c r="O321" s="77"/>
      <c r="P321" s="77"/>
      <c r="Q321" s="77"/>
      <c r="R321" s="77"/>
      <c r="S321" s="77"/>
      <c r="T321" s="77"/>
      <c r="U321" s="77"/>
      <c r="V321" s="77"/>
      <c r="W321" s="77"/>
      <c r="X321" s="77"/>
      <c r="Y321" s="77"/>
      <c r="Z321" s="77"/>
    </row>
    <row r="322" spans="1:26" ht="12.75" customHeight="1" x14ac:dyDescent="0.2">
      <c r="A322" s="77"/>
      <c r="B322" s="77"/>
      <c r="C322" s="77"/>
      <c r="D322" s="77"/>
      <c r="E322" s="77"/>
      <c r="F322" s="77"/>
      <c r="G322" s="77"/>
      <c r="H322" s="77"/>
      <c r="I322" s="77"/>
      <c r="J322" s="77"/>
      <c r="K322" s="77"/>
      <c r="L322" s="77"/>
      <c r="M322" s="77"/>
      <c r="N322" s="77"/>
      <c r="O322" s="77"/>
      <c r="P322" s="77"/>
      <c r="Q322" s="77"/>
      <c r="R322" s="77"/>
      <c r="S322" s="77"/>
      <c r="T322" s="77"/>
      <c r="U322" s="77"/>
      <c r="V322" s="77"/>
      <c r="W322" s="77"/>
      <c r="X322" s="77"/>
      <c r="Y322" s="77"/>
      <c r="Z322" s="77"/>
    </row>
    <row r="323" spans="1:26" ht="12.75" customHeight="1" x14ac:dyDescent="0.2">
      <c r="A323" s="77"/>
      <c r="B323" s="77"/>
      <c r="C323" s="77"/>
      <c r="D323" s="77"/>
      <c r="E323" s="77"/>
      <c r="F323" s="77"/>
      <c r="G323" s="77"/>
      <c r="H323" s="77"/>
      <c r="I323" s="77"/>
      <c r="J323" s="77"/>
      <c r="K323" s="77"/>
      <c r="L323" s="77"/>
      <c r="M323" s="77"/>
      <c r="N323" s="77"/>
      <c r="O323" s="77"/>
      <c r="P323" s="77"/>
      <c r="Q323" s="77"/>
      <c r="R323" s="77"/>
      <c r="S323" s="77"/>
      <c r="T323" s="77"/>
      <c r="U323" s="77"/>
      <c r="V323" s="77"/>
      <c r="W323" s="77"/>
      <c r="X323" s="77"/>
      <c r="Y323" s="77"/>
      <c r="Z323" s="77"/>
    </row>
    <row r="324" spans="1:26" ht="12.75" customHeight="1" x14ac:dyDescent="0.2">
      <c r="A324" s="77"/>
      <c r="B324" s="77"/>
      <c r="C324" s="77"/>
      <c r="D324" s="77"/>
      <c r="E324" s="77"/>
      <c r="F324" s="77"/>
      <c r="G324" s="77"/>
      <c r="H324" s="77"/>
      <c r="I324" s="77"/>
      <c r="J324" s="77"/>
      <c r="K324" s="77"/>
      <c r="L324" s="77"/>
      <c r="M324" s="77"/>
      <c r="N324" s="77"/>
      <c r="O324" s="77"/>
      <c r="P324" s="77"/>
      <c r="Q324" s="77"/>
      <c r="R324" s="77"/>
      <c r="S324" s="77"/>
      <c r="T324" s="77"/>
      <c r="U324" s="77"/>
      <c r="V324" s="77"/>
      <c r="W324" s="77"/>
      <c r="X324" s="77"/>
      <c r="Y324" s="77"/>
      <c r="Z324" s="77"/>
    </row>
    <row r="325" spans="1:26" ht="12.75" customHeight="1" x14ac:dyDescent="0.2">
      <c r="A325" s="77"/>
      <c r="B325" s="77"/>
      <c r="C325" s="77"/>
      <c r="D325" s="77"/>
      <c r="E325" s="77"/>
      <c r="F325" s="77"/>
      <c r="G325" s="77"/>
      <c r="H325" s="77"/>
      <c r="I325" s="77"/>
      <c r="J325" s="77"/>
      <c r="K325" s="77"/>
      <c r="L325" s="77"/>
      <c r="M325" s="77"/>
      <c r="N325" s="77"/>
      <c r="O325" s="77"/>
      <c r="P325" s="77"/>
      <c r="Q325" s="77"/>
      <c r="R325" s="77"/>
      <c r="S325" s="77"/>
      <c r="T325" s="77"/>
      <c r="U325" s="77"/>
      <c r="V325" s="77"/>
      <c r="W325" s="77"/>
      <c r="X325" s="77"/>
      <c r="Y325" s="77"/>
      <c r="Z325" s="77"/>
    </row>
    <row r="326" spans="1:26" ht="12.75" customHeight="1" x14ac:dyDescent="0.2">
      <c r="A326" s="77"/>
      <c r="B326" s="77"/>
      <c r="C326" s="77"/>
      <c r="D326" s="77"/>
      <c r="E326" s="77"/>
      <c r="F326" s="77"/>
      <c r="G326" s="77"/>
      <c r="H326" s="77"/>
      <c r="I326" s="77"/>
      <c r="J326" s="77"/>
      <c r="K326" s="77"/>
      <c r="L326" s="77"/>
      <c r="M326" s="77"/>
      <c r="N326" s="77"/>
      <c r="O326" s="77"/>
      <c r="P326" s="77"/>
      <c r="Q326" s="77"/>
      <c r="R326" s="77"/>
      <c r="S326" s="77"/>
      <c r="T326" s="77"/>
      <c r="U326" s="77"/>
      <c r="V326" s="77"/>
      <c r="W326" s="77"/>
      <c r="X326" s="77"/>
      <c r="Y326" s="77"/>
      <c r="Z326" s="77"/>
    </row>
    <row r="327" spans="1:26" ht="12.75" customHeight="1" x14ac:dyDescent="0.2">
      <c r="A327" s="77"/>
      <c r="B327" s="77"/>
      <c r="C327" s="77"/>
      <c r="D327" s="77"/>
      <c r="E327" s="77"/>
      <c r="F327" s="77"/>
      <c r="G327" s="77"/>
      <c r="H327" s="77"/>
      <c r="I327" s="77"/>
      <c r="J327" s="77"/>
      <c r="K327" s="77"/>
      <c r="L327" s="77"/>
      <c r="M327" s="77"/>
      <c r="N327" s="77"/>
      <c r="O327" s="77"/>
      <c r="P327" s="77"/>
      <c r="Q327" s="77"/>
      <c r="R327" s="77"/>
      <c r="S327" s="77"/>
      <c r="T327" s="77"/>
      <c r="U327" s="77"/>
      <c r="V327" s="77"/>
      <c r="W327" s="77"/>
      <c r="X327" s="77"/>
      <c r="Y327" s="77"/>
      <c r="Z327" s="77"/>
    </row>
    <row r="328" spans="1:26" ht="12.75" customHeight="1" x14ac:dyDescent="0.2">
      <c r="A328" s="77"/>
      <c r="B328" s="77"/>
      <c r="C328" s="77"/>
      <c r="D328" s="77"/>
      <c r="E328" s="77"/>
      <c r="F328" s="77"/>
      <c r="G328" s="77"/>
      <c r="H328" s="77"/>
      <c r="I328" s="77"/>
      <c r="J328" s="77"/>
      <c r="K328" s="77"/>
      <c r="L328" s="77"/>
      <c r="M328" s="77"/>
      <c r="N328" s="77"/>
      <c r="O328" s="77"/>
      <c r="P328" s="77"/>
      <c r="Q328" s="77"/>
      <c r="R328" s="77"/>
      <c r="S328" s="77"/>
      <c r="T328" s="77"/>
      <c r="U328" s="77"/>
      <c r="V328" s="77"/>
      <c r="W328" s="77"/>
      <c r="X328" s="77"/>
      <c r="Y328" s="77"/>
      <c r="Z328" s="77"/>
    </row>
    <row r="329" spans="1:26" ht="12.75" customHeight="1" x14ac:dyDescent="0.2">
      <c r="A329" s="77"/>
      <c r="B329" s="77"/>
      <c r="C329" s="77"/>
      <c r="D329" s="77"/>
      <c r="E329" s="77"/>
      <c r="F329" s="77"/>
      <c r="G329" s="77"/>
      <c r="H329" s="77"/>
      <c r="I329" s="77"/>
      <c r="J329" s="77"/>
      <c r="K329" s="77"/>
      <c r="L329" s="77"/>
      <c r="M329" s="77"/>
      <c r="N329" s="77"/>
      <c r="O329" s="77"/>
      <c r="P329" s="77"/>
      <c r="Q329" s="77"/>
      <c r="R329" s="77"/>
      <c r="S329" s="77"/>
      <c r="T329" s="77"/>
      <c r="U329" s="77"/>
      <c r="V329" s="77"/>
      <c r="W329" s="77"/>
      <c r="X329" s="77"/>
      <c r="Y329" s="77"/>
      <c r="Z329" s="77"/>
    </row>
    <row r="330" spans="1:26" ht="12.75" customHeight="1" x14ac:dyDescent="0.2">
      <c r="A330" s="77"/>
      <c r="B330" s="77"/>
      <c r="C330" s="77"/>
      <c r="D330" s="77"/>
      <c r="E330" s="77"/>
      <c r="F330" s="77"/>
      <c r="G330" s="77"/>
      <c r="H330" s="77"/>
      <c r="I330" s="77"/>
      <c r="J330" s="77"/>
      <c r="K330" s="77"/>
      <c r="L330" s="77"/>
      <c r="M330" s="77"/>
      <c r="N330" s="77"/>
      <c r="O330" s="77"/>
      <c r="P330" s="77"/>
      <c r="Q330" s="77"/>
      <c r="R330" s="77"/>
      <c r="S330" s="77"/>
      <c r="T330" s="77"/>
      <c r="U330" s="77"/>
      <c r="V330" s="77"/>
      <c r="W330" s="77"/>
      <c r="X330" s="77"/>
      <c r="Y330" s="77"/>
      <c r="Z330" s="77"/>
    </row>
    <row r="331" spans="1:26" ht="12.75" customHeight="1" x14ac:dyDescent="0.2">
      <c r="A331" s="77"/>
      <c r="B331" s="77"/>
      <c r="C331" s="77"/>
      <c r="D331" s="77"/>
      <c r="E331" s="77"/>
      <c r="F331" s="77"/>
      <c r="G331" s="77"/>
      <c r="H331" s="77"/>
      <c r="I331" s="77"/>
      <c r="J331" s="77"/>
      <c r="K331" s="77"/>
      <c r="L331" s="77"/>
      <c r="M331" s="77"/>
      <c r="N331" s="77"/>
      <c r="O331" s="77"/>
      <c r="P331" s="77"/>
      <c r="Q331" s="77"/>
      <c r="R331" s="77"/>
      <c r="S331" s="77"/>
      <c r="T331" s="77"/>
      <c r="U331" s="77"/>
      <c r="V331" s="77"/>
      <c r="W331" s="77"/>
      <c r="X331" s="77"/>
      <c r="Y331" s="77"/>
      <c r="Z331" s="77"/>
    </row>
    <row r="332" spans="1:26" ht="12.75" customHeight="1" x14ac:dyDescent="0.2">
      <c r="A332" s="77"/>
      <c r="B332" s="77"/>
      <c r="C332" s="77"/>
      <c r="D332" s="77"/>
      <c r="E332" s="77"/>
      <c r="F332" s="77"/>
      <c r="G332" s="77"/>
      <c r="H332" s="77"/>
      <c r="I332" s="77"/>
      <c r="J332" s="77"/>
      <c r="K332" s="77"/>
      <c r="L332" s="77"/>
      <c r="M332" s="77"/>
      <c r="N332" s="77"/>
      <c r="O332" s="77"/>
      <c r="P332" s="77"/>
      <c r="Q332" s="77"/>
      <c r="R332" s="77"/>
      <c r="S332" s="77"/>
      <c r="T332" s="77"/>
      <c r="U332" s="77"/>
      <c r="V332" s="77"/>
      <c r="W332" s="77"/>
      <c r="X332" s="77"/>
      <c r="Y332" s="77"/>
      <c r="Z332" s="77"/>
    </row>
    <row r="333" spans="1:26" ht="12.75" customHeight="1" x14ac:dyDescent="0.2">
      <c r="A333" s="77"/>
      <c r="B333" s="77"/>
      <c r="C333" s="77"/>
      <c r="D333" s="77"/>
      <c r="E333" s="77"/>
      <c r="F333" s="77"/>
      <c r="G333" s="77"/>
      <c r="H333" s="77"/>
      <c r="I333" s="77"/>
      <c r="J333" s="77"/>
      <c r="K333" s="77"/>
      <c r="L333" s="77"/>
      <c r="M333" s="77"/>
      <c r="N333" s="77"/>
      <c r="O333" s="77"/>
      <c r="P333" s="77"/>
      <c r="Q333" s="77"/>
      <c r="R333" s="77"/>
      <c r="S333" s="77"/>
      <c r="T333" s="77"/>
      <c r="U333" s="77"/>
      <c r="V333" s="77"/>
      <c r="W333" s="77"/>
      <c r="X333" s="77"/>
      <c r="Y333" s="77"/>
      <c r="Z333" s="77"/>
    </row>
    <row r="334" spans="1:26" ht="12.75" customHeight="1" x14ac:dyDescent="0.2">
      <c r="A334" s="77"/>
      <c r="B334" s="77"/>
      <c r="C334" s="77"/>
      <c r="D334" s="77"/>
      <c r="E334" s="77"/>
      <c r="F334" s="77"/>
      <c r="G334" s="77"/>
      <c r="H334" s="77"/>
      <c r="I334" s="77"/>
      <c r="J334" s="77"/>
      <c r="K334" s="77"/>
      <c r="L334" s="77"/>
      <c r="M334" s="77"/>
      <c r="N334" s="77"/>
      <c r="O334" s="77"/>
      <c r="P334" s="77"/>
      <c r="Q334" s="77"/>
      <c r="R334" s="77"/>
      <c r="S334" s="77"/>
      <c r="T334" s="77"/>
      <c r="U334" s="77"/>
      <c r="V334" s="77"/>
      <c r="W334" s="77"/>
      <c r="X334" s="77"/>
      <c r="Y334" s="77"/>
      <c r="Z334" s="77"/>
    </row>
    <row r="335" spans="1:26" ht="12.75" customHeight="1" x14ac:dyDescent="0.2">
      <c r="A335" s="77"/>
      <c r="B335" s="77"/>
      <c r="C335" s="77"/>
      <c r="D335" s="77"/>
      <c r="E335" s="77"/>
      <c r="F335" s="77"/>
      <c r="G335" s="77"/>
      <c r="H335" s="77"/>
      <c r="I335" s="77"/>
      <c r="J335" s="77"/>
      <c r="K335" s="77"/>
      <c r="L335" s="77"/>
      <c r="M335" s="77"/>
      <c r="N335" s="77"/>
      <c r="O335" s="77"/>
      <c r="P335" s="77"/>
      <c r="Q335" s="77"/>
      <c r="R335" s="77"/>
      <c r="S335" s="77"/>
      <c r="T335" s="77"/>
      <c r="U335" s="77"/>
      <c r="V335" s="77"/>
      <c r="W335" s="77"/>
      <c r="X335" s="77"/>
      <c r="Y335" s="77"/>
      <c r="Z335" s="77"/>
    </row>
    <row r="336" spans="1:26" ht="12.75" customHeight="1" x14ac:dyDescent="0.2">
      <c r="A336" s="77"/>
      <c r="B336" s="77"/>
      <c r="C336" s="77"/>
      <c r="D336" s="77"/>
      <c r="E336" s="77"/>
      <c r="F336" s="77"/>
      <c r="G336" s="77"/>
      <c r="H336" s="77"/>
      <c r="I336" s="77"/>
      <c r="J336" s="77"/>
      <c r="K336" s="77"/>
      <c r="L336" s="77"/>
      <c r="M336" s="77"/>
      <c r="N336" s="77"/>
      <c r="O336" s="77"/>
      <c r="P336" s="77"/>
      <c r="Q336" s="77"/>
      <c r="R336" s="77"/>
      <c r="S336" s="77"/>
      <c r="T336" s="77"/>
      <c r="U336" s="77"/>
      <c r="V336" s="77"/>
      <c r="W336" s="77"/>
      <c r="X336" s="77"/>
      <c r="Y336" s="77"/>
      <c r="Z336" s="77"/>
    </row>
    <row r="337" spans="1:26" ht="12.75" customHeight="1" x14ac:dyDescent="0.2">
      <c r="A337" s="77"/>
      <c r="B337" s="77"/>
      <c r="C337" s="77"/>
      <c r="D337" s="77"/>
      <c r="E337" s="77"/>
      <c r="F337" s="77"/>
      <c r="G337" s="77"/>
      <c r="H337" s="77"/>
      <c r="I337" s="77"/>
      <c r="J337" s="77"/>
      <c r="K337" s="77"/>
      <c r="L337" s="77"/>
      <c r="M337" s="77"/>
      <c r="N337" s="77"/>
      <c r="O337" s="77"/>
      <c r="P337" s="77"/>
      <c r="Q337" s="77"/>
      <c r="R337" s="77"/>
      <c r="S337" s="77"/>
      <c r="T337" s="77"/>
      <c r="U337" s="77"/>
      <c r="V337" s="77"/>
      <c r="W337" s="77"/>
      <c r="X337" s="77"/>
      <c r="Y337" s="77"/>
      <c r="Z337" s="77"/>
    </row>
    <row r="338" spans="1:26" ht="12.75" customHeight="1" x14ac:dyDescent="0.2">
      <c r="A338" s="77"/>
      <c r="B338" s="77"/>
      <c r="C338" s="77"/>
      <c r="D338" s="77"/>
      <c r="E338" s="77"/>
      <c r="F338" s="77"/>
      <c r="G338" s="77"/>
      <c r="H338" s="77"/>
      <c r="I338" s="77"/>
      <c r="J338" s="77"/>
      <c r="K338" s="77"/>
      <c r="L338" s="77"/>
      <c r="M338" s="77"/>
      <c r="N338" s="77"/>
      <c r="O338" s="77"/>
      <c r="P338" s="77"/>
      <c r="Q338" s="77"/>
      <c r="R338" s="77"/>
      <c r="S338" s="77"/>
      <c r="T338" s="77"/>
      <c r="U338" s="77"/>
      <c r="V338" s="77"/>
      <c r="W338" s="77"/>
      <c r="X338" s="77"/>
      <c r="Y338" s="77"/>
      <c r="Z338" s="77"/>
    </row>
    <row r="339" spans="1:26" ht="12.75" customHeight="1" x14ac:dyDescent="0.2">
      <c r="A339" s="77"/>
      <c r="B339" s="77"/>
      <c r="C339" s="77"/>
      <c r="D339" s="77"/>
      <c r="E339" s="77"/>
      <c r="F339" s="77"/>
      <c r="G339" s="77"/>
      <c r="H339" s="77"/>
      <c r="I339" s="77"/>
      <c r="J339" s="77"/>
      <c r="K339" s="77"/>
      <c r="L339" s="77"/>
      <c r="M339" s="77"/>
      <c r="N339" s="77"/>
      <c r="O339" s="77"/>
      <c r="P339" s="77"/>
      <c r="Q339" s="77"/>
      <c r="R339" s="77"/>
      <c r="S339" s="77"/>
      <c r="T339" s="77"/>
      <c r="U339" s="77"/>
      <c r="V339" s="77"/>
      <c r="W339" s="77"/>
      <c r="X339" s="77"/>
      <c r="Y339" s="77"/>
      <c r="Z339" s="77"/>
    </row>
    <row r="340" spans="1:26" ht="12.75" customHeight="1" x14ac:dyDescent="0.2">
      <c r="A340" s="77"/>
      <c r="B340" s="77"/>
      <c r="C340" s="77"/>
      <c r="D340" s="77"/>
      <c r="E340" s="77"/>
      <c r="F340" s="77"/>
      <c r="G340" s="77"/>
      <c r="H340" s="77"/>
      <c r="I340" s="77"/>
      <c r="J340" s="77"/>
      <c r="K340" s="77"/>
      <c r="L340" s="77"/>
      <c r="M340" s="77"/>
      <c r="N340" s="77"/>
      <c r="O340" s="77"/>
      <c r="P340" s="77"/>
      <c r="Q340" s="77"/>
      <c r="R340" s="77"/>
      <c r="S340" s="77"/>
      <c r="T340" s="77"/>
      <c r="U340" s="77"/>
      <c r="V340" s="77"/>
      <c r="W340" s="77"/>
      <c r="X340" s="77"/>
      <c r="Y340" s="77"/>
      <c r="Z340" s="77"/>
    </row>
    <row r="341" spans="1:26" ht="12.75" customHeight="1" x14ac:dyDescent="0.2">
      <c r="A341" s="77"/>
      <c r="B341" s="77"/>
      <c r="C341" s="77"/>
      <c r="D341" s="77"/>
      <c r="E341" s="77"/>
      <c r="F341" s="77"/>
      <c r="G341" s="77"/>
      <c r="H341" s="77"/>
      <c r="I341" s="77"/>
      <c r="J341" s="77"/>
      <c r="K341" s="77"/>
      <c r="L341" s="77"/>
      <c r="M341" s="77"/>
      <c r="N341" s="77"/>
      <c r="O341" s="77"/>
      <c r="P341" s="77"/>
      <c r="Q341" s="77"/>
      <c r="R341" s="77"/>
      <c r="S341" s="77"/>
      <c r="T341" s="77"/>
      <c r="U341" s="77"/>
      <c r="V341" s="77"/>
      <c r="W341" s="77"/>
      <c r="X341" s="77"/>
      <c r="Y341" s="77"/>
      <c r="Z341" s="77"/>
    </row>
    <row r="342" spans="1:26" ht="12.75" customHeight="1" x14ac:dyDescent="0.2">
      <c r="A342" s="77"/>
      <c r="B342" s="77"/>
      <c r="C342" s="77"/>
      <c r="D342" s="77"/>
      <c r="E342" s="77"/>
      <c r="F342" s="77"/>
      <c r="G342" s="77"/>
      <c r="H342" s="77"/>
      <c r="I342" s="77"/>
      <c r="J342" s="77"/>
      <c r="K342" s="77"/>
      <c r="L342" s="77"/>
      <c r="M342" s="77"/>
      <c r="N342" s="77"/>
      <c r="O342" s="77"/>
      <c r="P342" s="77"/>
      <c r="Q342" s="77"/>
      <c r="R342" s="77"/>
      <c r="S342" s="77"/>
      <c r="T342" s="77"/>
      <c r="U342" s="77"/>
      <c r="V342" s="77"/>
      <c r="W342" s="77"/>
      <c r="X342" s="77"/>
      <c r="Y342" s="77"/>
      <c r="Z342" s="77"/>
    </row>
    <row r="343" spans="1:26" ht="12.75" customHeight="1" x14ac:dyDescent="0.2">
      <c r="A343" s="77"/>
      <c r="B343" s="77"/>
      <c r="C343" s="77"/>
      <c r="D343" s="77"/>
      <c r="E343" s="77"/>
      <c r="F343" s="77"/>
      <c r="G343" s="77"/>
      <c r="H343" s="77"/>
      <c r="I343" s="77"/>
      <c r="J343" s="77"/>
      <c r="K343" s="77"/>
      <c r="L343" s="77"/>
      <c r="M343" s="77"/>
      <c r="N343" s="77"/>
      <c r="O343" s="77"/>
      <c r="P343" s="77"/>
      <c r="Q343" s="77"/>
      <c r="R343" s="77"/>
      <c r="S343" s="77"/>
      <c r="T343" s="77"/>
      <c r="U343" s="77"/>
      <c r="V343" s="77"/>
      <c r="W343" s="77"/>
      <c r="X343" s="77"/>
      <c r="Y343" s="77"/>
      <c r="Z343" s="77"/>
    </row>
    <row r="344" spans="1:26" ht="12.75" customHeight="1" x14ac:dyDescent="0.2">
      <c r="A344" s="77"/>
      <c r="B344" s="77"/>
      <c r="C344" s="77"/>
      <c r="D344" s="77"/>
      <c r="E344" s="77"/>
      <c r="F344" s="77"/>
      <c r="G344" s="77"/>
      <c r="H344" s="77"/>
      <c r="I344" s="77"/>
      <c r="J344" s="77"/>
      <c r="K344" s="77"/>
      <c r="L344" s="77"/>
      <c r="M344" s="77"/>
      <c r="N344" s="77"/>
      <c r="O344" s="77"/>
      <c r="P344" s="77"/>
      <c r="Q344" s="77"/>
      <c r="R344" s="77"/>
      <c r="S344" s="77"/>
      <c r="T344" s="77"/>
      <c r="U344" s="77"/>
      <c r="V344" s="77"/>
      <c r="W344" s="77"/>
      <c r="X344" s="77"/>
      <c r="Y344" s="77"/>
      <c r="Z344" s="77"/>
    </row>
    <row r="345" spans="1:26" ht="12.75" customHeight="1" x14ac:dyDescent="0.2">
      <c r="A345" s="77"/>
      <c r="B345" s="77"/>
      <c r="C345" s="77"/>
      <c r="D345" s="77"/>
      <c r="E345" s="77"/>
      <c r="F345" s="77"/>
      <c r="G345" s="77"/>
      <c r="H345" s="77"/>
      <c r="I345" s="77"/>
      <c r="J345" s="77"/>
      <c r="K345" s="77"/>
      <c r="L345" s="77"/>
      <c r="M345" s="77"/>
      <c r="N345" s="77"/>
      <c r="O345" s="77"/>
      <c r="P345" s="77"/>
      <c r="Q345" s="77"/>
      <c r="R345" s="77"/>
      <c r="S345" s="77"/>
      <c r="T345" s="77"/>
      <c r="U345" s="77"/>
      <c r="V345" s="77"/>
      <c r="W345" s="77"/>
      <c r="X345" s="77"/>
      <c r="Y345" s="77"/>
      <c r="Z345" s="77"/>
    </row>
    <row r="346" spans="1:26" ht="12.75" customHeight="1" x14ac:dyDescent="0.2">
      <c r="A346" s="77"/>
      <c r="B346" s="77"/>
      <c r="C346" s="77"/>
      <c r="D346" s="77"/>
      <c r="E346" s="77"/>
      <c r="F346" s="77"/>
      <c r="G346" s="77"/>
      <c r="H346" s="77"/>
      <c r="I346" s="77"/>
      <c r="J346" s="77"/>
      <c r="K346" s="77"/>
      <c r="L346" s="77"/>
      <c r="M346" s="77"/>
      <c r="N346" s="77"/>
      <c r="O346" s="77"/>
      <c r="P346" s="77"/>
      <c r="Q346" s="77"/>
      <c r="R346" s="77"/>
      <c r="S346" s="77"/>
      <c r="T346" s="77"/>
      <c r="U346" s="77"/>
      <c r="V346" s="77"/>
      <c r="W346" s="77"/>
      <c r="X346" s="77"/>
      <c r="Y346" s="77"/>
      <c r="Z346" s="77"/>
    </row>
    <row r="347" spans="1:26" ht="12.75" customHeight="1" x14ac:dyDescent="0.2">
      <c r="A347" s="77"/>
      <c r="B347" s="77"/>
      <c r="C347" s="77"/>
      <c r="D347" s="77"/>
      <c r="E347" s="77"/>
      <c r="F347" s="77"/>
      <c r="G347" s="77"/>
      <c r="H347" s="77"/>
      <c r="I347" s="77"/>
      <c r="J347" s="77"/>
      <c r="K347" s="77"/>
      <c r="L347" s="77"/>
      <c r="M347" s="77"/>
      <c r="N347" s="77"/>
      <c r="O347" s="77"/>
      <c r="P347" s="77"/>
      <c r="Q347" s="77"/>
      <c r="R347" s="77"/>
      <c r="S347" s="77"/>
      <c r="T347" s="77"/>
      <c r="U347" s="77"/>
      <c r="V347" s="77"/>
      <c r="W347" s="77"/>
      <c r="X347" s="77"/>
      <c r="Y347" s="77"/>
      <c r="Z347" s="77"/>
    </row>
    <row r="348" spans="1:26" ht="12.75" customHeight="1" x14ac:dyDescent="0.2">
      <c r="A348" s="77"/>
      <c r="B348" s="77"/>
      <c r="C348" s="77"/>
      <c r="D348" s="77"/>
      <c r="E348" s="77"/>
      <c r="F348" s="77"/>
      <c r="G348" s="77"/>
      <c r="H348" s="77"/>
      <c r="I348" s="77"/>
      <c r="J348" s="77"/>
      <c r="K348" s="77"/>
      <c r="L348" s="77"/>
      <c r="M348" s="77"/>
      <c r="N348" s="77"/>
      <c r="O348" s="77"/>
      <c r="P348" s="77"/>
      <c r="Q348" s="77"/>
      <c r="R348" s="77"/>
      <c r="S348" s="77"/>
      <c r="T348" s="77"/>
      <c r="U348" s="77"/>
      <c r="V348" s="77"/>
      <c r="W348" s="77"/>
      <c r="X348" s="77"/>
      <c r="Y348" s="77"/>
      <c r="Z348" s="77"/>
    </row>
    <row r="349" spans="1:26" ht="12.75" customHeight="1" x14ac:dyDescent="0.2">
      <c r="A349" s="77"/>
      <c r="B349" s="77"/>
      <c r="C349" s="77"/>
      <c r="D349" s="77"/>
      <c r="E349" s="77"/>
      <c r="F349" s="77"/>
      <c r="G349" s="77"/>
      <c r="H349" s="77"/>
      <c r="I349" s="77"/>
      <c r="J349" s="77"/>
      <c r="K349" s="77"/>
      <c r="L349" s="77"/>
      <c r="M349" s="77"/>
      <c r="N349" s="77"/>
      <c r="O349" s="77"/>
      <c r="P349" s="77"/>
      <c r="Q349" s="77"/>
      <c r="R349" s="77"/>
      <c r="S349" s="77"/>
      <c r="T349" s="77"/>
      <c r="U349" s="77"/>
      <c r="V349" s="77"/>
      <c r="W349" s="77"/>
      <c r="X349" s="77"/>
      <c r="Y349" s="77"/>
      <c r="Z349" s="77"/>
    </row>
    <row r="350" spans="1:26" ht="12.75" customHeight="1" x14ac:dyDescent="0.2">
      <c r="A350" s="77"/>
      <c r="B350" s="77"/>
      <c r="C350" s="77"/>
      <c r="D350" s="77"/>
      <c r="E350" s="77"/>
      <c r="F350" s="77"/>
      <c r="G350" s="77"/>
      <c r="H350" s="77"/>
      <c r="I350" s="77"/>
      <c r="J350" s="77"/>
      <c r="K350" s="77"/>
      <c r="L350" s="77"/>
      <c r="M350" s="77"/>
      <c r="N350" s="77"/>
      <c r="O350" s="77"/>
      <c r="P350" s="77"/>
      <c r="Q350" s="77"/>
      <c r="R350" s="77"/>
      <c r="S350" s="77"/>
      <c r="T350" s="77"/>
      <c r="U350" s="77"/>
      <c r="V350" s="77"/>
      <c r="W350" s="77"/>
      <c r="X350" s="77"/>
      <c r="Y350" s="77"/>
      <c r="Z350" s="77"/>
    </row>
    <row r="351" spans="1:26" ht="12.75" customHeight="1" x14ac:dyDescent="0.2">
      <c r="A351" s="77"/>
      <c r="B351" s="77"/>
      <c r="C351" s="77"/>
      <c r="D351" s="77"/>
      <c r="E351" s="77"/>
      <c r="F351" s="77"/>
      <c r="G351" s="77"/>
      <c r="H351" s="77"/>
      <c r="I351" s="77"/>
      <c r="J351" s="77"/>
      <c r="K351" s="77"/>
      <c r="L351" s="77"/>
      <c r="M351" s="77"/>
      <c r="N351" s="77"/>
      <c r="O351" s="77"/>
      <c r="P351" s="77"/>
      <c r="Q351" s="77"/>
      <c r="R351" s="77"/>
      <c r="S351" s="77"/>
      <c r="T351" s="77"/>
      <c r="U351" s="77"/>
      <c r="V351" s="77"/>
      <c r="W351" s="77"/>
      <c r="X351" s="77"/>
      <c r="Y351" s="77"/>
      <c r="Z351" s="77"/>
    </row>
    <row r="352" spans="1:26" ht="12.75" customHeight="1" x14ac:dyDescent="0.2">
      <c r="A352" s="77"/>
      <c r="B352" s="77"/>
      <c r="C352" s="77"/>
      <c r="D352" s="77"/>
      <c r="E352" s="77"/>
      <c r="F352" s="77"/>
      <c r="G352" s="77"/>
      <c r="H352" s="77"/>
      <c r="I352" s="77"/>
      <c r="J352" s="77"/>
      <c r="K352" s="77"/>
      <c r="L352" s="77"/>
      <c r="M352" s="77"/>
      <c r="N352" s="77"/>
      <c r="O352" s="77"/>
      <c r="P352" s="77"/>
      <c r="Q352" s="77"/>
      <c r="R352" s="77"/>
      <c r="S352" s="77"/>
      <c r="T352" s="77"/>
      <c r="U352" s="77"/>
      <c r="V352" s="77"/>
      <c r="W352" s="77"/>
      <c r="X352" s="77"/>
      <c r="Y352" s="77"/>
      <c r="Z352" s="77"/>
    </row>
    <row r="353" spans="1:26" ht="12.75" customHeight="1" x14ac:dyDescent="0.2">
      <c r="A353" s="77"/>
      <c r="B353" s="77"/>
      <c r="C353" s="77"/>
      <c r="D353" s="77"/>
      <c r="E353" s="77"/>
      <c r="F353" s="77"/>
      <c r="G353" s="77"/>
      <c r="H353" s="77"/>
      <c r="I353" s="77"/>
      <c r="J353" s="77"/>
      <c r="K353" s="77"/>
      <c r="L353" s="77"/>
      <c r="M353" s="77"/>
      <c r="N353" s="77"/>
      <c r="O353" s="77"/>
      <c r="P353" s="77"/>
      <c r="Q353" s="77"/>
      <c r="R353" s="77"/>
      <c r="S353" s="77"/>
      <c r="T353" s="77"/>
      <c r="U353" s="77"/>
      <c r="V353" s="77"/>
      <c r="W353" s="77"/>
      <c r="X353" s="77"/>
      <c r="Y353" s="77"/>
      <c r="Z353" s="77"/>
    </row>
    <row r="354" spans="1:26" ht="12.75" customHeight="1" x14ac:dyDescent="0.2">
      <c r="A354" s="77"/>
      <c r="B354" s="77"/>
      <c r="C354" s="77"/>
      <c r="D354" s="77"/>
      <c r="E354" s="77"/>
      <c r="F354" s="77"/>
      <c r="G354" s="77"/>
      <c r="H354" s="77"/>
      <c r="I354" s="77"/>
      <c r="J354" s="77"/>
      <c r="K354" s="77"/>
      <c r="L354" s="77"/>
      <c r="M354" s="77"/>
      <c r="N354" s="77"/>
      <c r="O354" s="77"/>
      <c r="P354" s="77"/>
      <c r="Q354" s="77"/>
      <c r="R354" s="77"/>
      <c r="S354" s="77"/>
      <c r="T354" s="77"/>
      <c r="U354" s="77"/>
      <c r="V354" s="77"/>
      <c r="W354" s="77"/>
      <c r="X354" s="77"/>
      <c r="Y354" s="77"/>
      <c r="Z354" s="77"/>
    </row>
    <row r="355" spans="1:26" ht="12.75" customHeight="1" x14ac:dyDescent="0.2">
      <c r="A355" s="77"/>
      <c r="B355" s="77"/>
      <c r="C355" s="77"/>
      <c r="D355" s="77"/>
      <c r="E355" s="77"/>
      <c r="F355" s="77"/>
      <c r="G355" s="77"/>
      <c r="H355" s="77"/>
      <c r="I355" s="77"/>
      <c r="J355" s="77"/>
      <c r="K355" s="77"/>
      <c r="L355" s="77"/>
      <c r="M355" s="77"/>
      <c r="N355" s="77"/>
      <c r="O355" s="77"/>
      <c r="P355" s="77"/>
      <c r="Q355" s="77"/>
      <c r="R355" s="77"/>
      <c r="S355" s="77"/>
      <c r="T355" s="77"/>
      <c r="U355" s="77"/>
      <c r="V355" s="77"/>
      <c r="W355" s="77"/>
      <c r="X355" s="77"/>
      <c r="Y355" s="77"/>
      <c r="Z355" s="77"/>
    </row>
    <row r="356" spans="1:26" ht="12.75" customHeight="1" x14ac:dyDescent="0.2">
      <c r="A356" s="77"/>
      <c r="B356" s="77"/>
      <c r="C356" s="77"/>
      <c r="D356" s="77"/>
      <c r="E356" s="77"/>
      <c r="F356" s="77"/>
      <c r="G356" s="77"/>
      <c r="H356" s="77"/>
      <c r="I356" s="77"/>
      <c r="J356" s="77"/>
      <c r="K356" s="77"/>
      <c r="L356" s="77"/>
      <c r="M356" s="77"/>
      <c r="N356" s="77"/>
      <c r="O356" s="77"/>
      <c r="P356" s="77"/>
      <c r="Q356" s="77"/>
      <c r="R356" s="77"/>
      <c r="S356" s="77"/>
      <c r="T356" s="77"/>
      <c r="U356" s="77"/>
      <c r="V356" s="77"/>
      <c r="W356" s="77"/>
      <c r="X356" s="77"/>
      <c r="Y356" s="77"/>
      <c r="Z356" s="77"/>
    </row>
    <row r="357" spans="1:26" ht="12.75" customHeight="1" x14ac:dyDescent="0.2">
      <c r="A357" s="77"/>
      <c r="B357" s="77"/>
      <c r="C357" s="77"/>
      <c r="D357" s="77"/>
      <c r="E357" s="77"/>
      <c r="F357" s="77"/>
      <c r="G357" s="77"/>
      <c r="H357" s="77"/>
      <c r="I357" s="77"/>
      <c r="J357" s="77"/>
      <c r="K357" s="77"/>
      <c r="L357" s="77"/>
      <c r="M357" s="77"/>
      <c r="N357" s="77"/>
      <c r="O357" s="77"/>
      <c r="P357" s="77"/>
      <c r="Q357" s="77"/>
      <c r="R357" s="77"/>
      <c r="S357" s="77"/>
      <c r="T357" s="77"/>
      <c r="U357" s="77"/>
      <c r="V357" s="77"/>
      <c r="W357" s="77"/>
      <c r="X357" s="77"/>
      <c r="Y357" s="77"/>
      <c r="Z357" s="77"/>
    </row>
    <row r="358" spans="1:26" ht="12.75" customHeight="1" x14ac:dyDescent="0.2">
      <c r="A358" s="77"/>
      <c r="B358" s="77"/>
      <c r="C358" s="77"/>
      <c r="D358" s="77"/>
      <c r="E358" s="77"/>
      <c r="F358" s="77"/>
      <c r="G358" s="77"/>
      <c r="H358" s="77"/>
      <c r="I358" s="77"/>
      <c r="J358" s="77"/>
      <c r="K358" s="77"/>
      <c r="L358" s="77"/>
      <c r="M358" s="77"/>
      <c r="N358" s="77"/>
      <c r="O358" s="77"/>
      <c r="P358" s="77"/>
      <c r="Q358" s="77"/>
      <c r="R358" s="77"/>
      <c r="S358" s="77"/>
      <c r="T358" s="77"/>
      <c r="U358" s="77"/>
      <c r="V358" s="77"/>
      <c r="W358" s="77"/>
      <c r="X358" s="77"/>
      <c r="Y358" s="77"/>
      <c r="Z358" s="77"/>
    </row>
    <row r="359" spans="1:26" ht="12.75" customHeight="1" x14ac:dyDescent="0.2">
      <c r="A359" s="77"/>
      <c r="B359" s="77"/>
      <c r="C359" s="77"/>
      <c r="D359" s="77"/>
      <c r="E359" s="77"/>
      <c r="F359" s="77"/>
      <c r="G359" s="77"/>
      <c r="H359" s="77"/>
      <c r="I359" s="77"/>
      <c r="J359" s="77"/>
      <c r="K359" s="77"/>
      <c r="L359" s="77"/>
      <c r="M359" s="77"/>
      <c r="N359" s="77"/>
      <c r="O359" s="77"/>
      <c r="P359" s="77"/>
      <c r="Q359" s="77"/>
      <c r="R359" s="77"/>
      <c r="S359" s="77"/>
      <c r="T359" s="77"/>
      <c r="U359" s="77"/>
      <c r="V359" s="77"/>
      <c r="W359" s="77"/>
      <c r="X359" s="77"/>
      <c r="Y359" s="77"/>
      <c r="Z359" s="77"/>
    </row>
    <row r="360" spans="1:26" ht="12.75" customHeight="1" x14ac:dyDescent="0.2">
      <c r="A360" s="77"/>
      <c r="B360" s="77"/>
      <c r="C360" s="77"/>
      <c r="D360" s="77"/>
      <c r="E360" s="77"/>
      <c r="F360" s="77"/>
      <c r="G360" s="77"/>
      <c r="H360" s="77"/>
      <c r="I360" s="77"/>
      <c r="J360" s="77"/>
      <c r="K360" s="77"/>
      <c r="L360" s="77"/>
      <c r="M360" s="77"/>
      <c r="N360" s="77"/>
      <c r="O360" s="77"/>
      <c r="P360" s="77"/>
      <c r="Q360" s="77"/>
      <c r="R360" s="77"/>
      <c r="S360" s="77"/>
      <c r="T360" s="77"/>
      <c r="U360" s="77"/>
      <c r="V360" s="77"/>
      <c r="W360" s="77"/>
      <c r="X360" s="77"/>
      <c r="Y360" s="77"/>
      <c r="Z360" s="77"/>
    </row>
    <row r="361" spans="1:26" ht="12.75" customHeight="1" x14ac:dyDescent="0.2">
      <c r="A361" s="77"/>
      <c r="B361" s="77"/>
      <c r="C361" s="77"/>
      <c r="D361" s="77"/>
      <c r="E361" s="77"/>
      <c r="F361" s="77"/>
      <c r="G361" s="77"/>
      <c r="H361" s="77"/>
      <c r="I361" s="77"/>
      <c r="J361" s="77"/>
      <c r="K361" s="77"/>
      <c r="L361" s="77"/>
      <c r="M361" s="77"/>
      <c r="N361" s="77"/>
      <c r="O361" s="77"/>
      <c r="P361" s="77"/>
      <c r="Q361" s="77"/>
      <c r="R361" s="77"/>
      <c r="S361" s="77"/>
      <c r="T361" s="77"/>
      <c r="U361" s="77"/>
      <c r="V361" s="77"/>
      <c r="W361" s="77"/>
      <c r="X361" s="77"/>
      <c r="Y361" s="77"/>
      <c r="Z361" s="77"/>
    </row>
    <row r="362" spans="1:26" ht="12.75" customHeight="1" x14ac:dyDescent="0.2">
      <c r="A362" s="77"/>
      <c r="B362" s="77"/>
      <c r="C362" s="77"/>
      <c r="D362" s="77"/>
      <c r="E362" s="77"/>
      <c r="F362" s="77"/>
      <c r="G362" s="77"/>
      <c r="H362" s="77"/>
      <c r="I362" s="77"/>
      <c r="J362" s="77"/>
      <c r="K362" s="77"/>
      <c r="L362" s="77"/>
      <c r="M362" s="77"/>
      <c r="N362" s="77"/>
      <c r="O362" s="77"/>
      <c r="P362" s="77"/>
      <c r="Q362" s="77"/>
      <c r="R362" s="77"/>
      <c r="S362" s="77"/>
      <c r="T362" s="77"/>
      <c r="U362" s="77"/>
      <c r="V362" s="77"/>
      <c r="W362" s="77"/>
      <c r="X362" s="77"/>
      <c r="Y362" s="77"/>
      <c r="Z362" s="77"/>
    </row>
    <row r="363" spans="1:26" ht="12.75" customHeight="1" x14ac:dyDescent="0.2">
      <c r="A363" s="77"/>
      <c r="B363" s="77"/>
      <c r="C363" s="77"/>
      <c r="D363" s="77"/>
      <c r="E363" s="77"/>
      <c r="F363" s="77"/>
      <c r="G363" s="77"/>
      <c r="H363" s="77"/>
      <c r="I363" s="77"/>
      <c r="J363" s="77"/>
      <c r="K363" s="77"/>
      <c r="L363" s="77"/>
      <c r="M363" s="77"/>
      <c r="N363" s="77"/>
      <c r="O363" s="77"/>
      <c r="P363" s="77"/>
      <c r="Q363" s="77"/>
      <c r="R363" s="77"/>
      <c r="S363" s="77"/>
      <c r="T363" s="77"/>
      <c r="U363" s="77"/>
      <c r="V363" s="77"/>
      <c r="W363" s="77"/>
      <c r="X363" s="77"/>
      <c r="Y363" s="77"/>
      <c r="Z363" s="77"/>
    </row>
    <row r="364" spans="1:26" ht="12.75" customHeight="1" x14ac:dyDescent="0.2">
      <c r="A364" s="77"/>
      <c r="B364" s="77"/>
      <c r="C364" s="77"/>
      <c r="D364" s="77"/>
      <c r="E364" s="77"/>
      <c r="F364" s="77"/>
      <c r="G364" s="77"/>
      <c r="H364" s="77"/>
      <c r="I364" s="77"/>
      <c r="J364" s="77"/>
      <c r="K364" s="77"/>
      <c r="L364" s="77"/>
      <c r="M364" s="77"/>
      <c r="N364" s="77"/>
      <c r="O364" s="77"/>
      <c r="P364" s="77"/>
      <c r="Q364" s="77"/>
      <c r="R364" s="77"/>
      <c r="S364" s="77"/>
      <c r="T364" s="77"/>
      <c r="U364" s="77"/>
      <c r="V364" s="77"/>
      <c r="W364" s="77"/>
      <c r="X364" s="77"/>
      <c r="Y364" s="77"/>
      <c r="Z364" s="77"/>
    </row>
    <row r="365" spans="1:26" ht="12.75" customHeight="1" x14ac:dyDescent="0.2">
      <c r="A365" s="77"/>
      <c r="B365" s="77"/>
      <c r="C365" s="77"/>
      <c r="D365" s="77"/>
      <c r="E365" s="77"/>
      <c r="F365" s="77"/>
      <c r="G365" s="77"/>
      <c r="H365" s="77"/>
      <c r="I365" s="77"/>
      <c r="J365" s="77"/>
      <c r="K365" s="77"/>
      <c r="L365" s="77"/>
      <c r="M365" s="77"/>
      <c r="N365" s="77"/>
      <c r="O365" s="77"/>
      <c r="P365" s="77"/>
      <c r="Q365" s="77"/>
      <c r="R365" s="77"/>
      <c r="S365" s="77"/>
      <c r="T365" s="77"/>
      <c r="U365" s="77"/>
      <c r="V365" s="77"/>
      <c r="W365" s="77"/>
      <c r="X365" s="77"/>
      <c r="Y365" s="77"/>
      <c r="Z365" s="77"/>
    </row>
    <row r="366" spans="1:26" ht="12.75" customHeight="1" x14ac:dyDescent="0.2">
      <c r="A366" s="77"/>
      <c r="B366" s="77"/>
      <c r="C366" s="77"/>
      <c r="D366" s="77"/>
      <c r="E366" s="77"/>
      <c r="F366" s="77"/>
      <c r="G366" s="77"/>
      <c r="H366" s="77"/>
      <c r="I366" s="77"/>
      <c r="J366" s="77"/>
      <c r="K366" s="77"/>
      <c r="L366" s="77"/>
      <c r="M366" s="77"/>
      <c r="N366" s="77"/>
      <c r="O366" s="77"/>
      <c r="P366" s="77"/>
      <c r="Q366" s="77"/>
      <c r="R366" s="77"/>
      <c r="S366" s="77"/>
      <c r="T366" s="77"/>
      <c r="U366" s="77"/>
      <c r="V366" s="77"/>
      <c r="W366" s="77"/>
      <c r="X366" s="77"/>
      <c r="Y366" s="77"/>
      <c r="Z366" s="77"/>
    </row>
    <row r="367" spans="1:26" ht="12.75" customHeight="1" x14ac:dyDescent="0.2">
      <c r="A367" s="77"/>
      <c r="B367" s="77"/>
      <c r="C367" s="77"/>
      <c r="D367" s="77"/>
      <c r="E367" s="77"/>
      <c r="F367" s="77"/>
      <c r="G367" s="77"/>
      <c r="H367" s="77"/>
      <c r="I367" s="77"/>
      <c r="J367" s="77"/>
      <c r="K367" s="77"/>
      <c r="L367" s="77"/>
      <c r="M367" s="77"/>
      <c r="N367" s="77"/>
      <c r="O367" s="77"/>
      <c r="P367" s="77"/>
      <c r="Q367" s="77"/>
      <c r="R367" s="77"/>
      <c r="S367" s="77"/>
      <c r="T367" s="77"/>
      <c r="U367" s="77"/>
      <c r="V367" s="77"/>
      <c r="W367" s="77"/>
      <c r="X367" s="77"/>
      <c r="Y367" s="77"/>
      <c r="Z367" s="77"/>
    </row>
    <row r="368" spans="1:26" ht="12.75" customHeight="1" x14ac:dyDescent="0.2">
      <c r="A368" s="77"/>
      <c r="B368" s="77"/>
      <c r="C368" s="77"/>
      <c r="D368" s="77"/>
      <c r="E368" s="77"/>
      <c r="F368" s="77"/>
      <c r="G368" s="77"/>
      <c r="H368" s="77"/>
      <c r="I368" s="77"/>
      <c r="J368" s="77"/>
      <c r="K368" s="77"/>
      <c r="L368" s="77"/>
      <c r="M368" s="77"/>
      <c r="N368" s="77"/>
      <c r="O368" s="77"/>
      <c r="P368" s="77"/>
      <c r="Q368" s="77"/>
      <c r="R368" s="77"/>
      <c r="S368" s="77"/>
      <c r="T368" s="77"/>
      <c r="U368" s="77"/>
      <c r="V368" s="77"/>
      <c r="W368" s="77"/>
      <c r="X368" s="77"/>
      <c r="Y368" s="77"/>
      <c r="Z368" s="77"/>
    </row>
    <row r="369" spans="1:26" ht="12.75" customHeight="1" x14ac:dyDescent="0.2">
      <c r="A369" s="77"/>
      <c r="B369" s="77"/>
      <c r="C369" s="77"/>
      <c r="D369" s="77"/>
      <c r="E369" s="77"/>
      <c r="F369" s="77"/>
      <c r="G369" s="77"/>
      <c r="H369" s="77"/>
      <c r="I369" s="77"/>
      <c r="J369" s="77"/>
      <c r="K369" s="77"/>
      <c r="L369" s="77"/>
      <c r="M369" s="77"/>
      <c r="N369" s="77"/>
      <c r="O369" s="77"/>
      <c r="P369" s="77"/>
      <c r="Q369" s="77"/>
      <c r="R369" s="77"/>
      <c r="S369" s="77"/>
      <c r="T369" s="77"/>
      <c r="U369" s="77"/>
      <c r="V369" s="77"/>
      <c r="W369" s="77"/>
      <c r="X369" s="77"/>
      <c r="Y369" s="77"/>
      <c r="Z369" s="77"/>
    </row>
    <row r="370" spans="1:26" ht="12.75" customHeight="1" x14ac:dyDescent="0.2">
      <c r="A370" s="77"/>
      <c r="B370" s="77"/>
      <c r="C370" s="77"/>
      <c r="D370" s="77"/>
      <c r="E370" s="77"/>
      <c r="F370" s="77"/>
      <c r="G370" s="77"/>
      <c r="H370" s="77"/>
      <c r="I370" s="77"/>
      <c r="J370" s="77"/>
      <c r="K370" s="77"/>
      <c r="L370" s="77"/>
      <c r="M370" s="77"/>
      <c r="N370" s="77"/>
      <c r="O370" s="77"/>
      <c r="P370" s="77"/>
      <c r="Q370" s="77"/>
      <c r="R370" s="77"/>
      <c r="S370" s="77"/>
      <c r="T370" s="77"/>
      <c r="U370" s="77"/>
      <c r="V370" s="77"/>
      <c r="W370" s="77"/>
      <c r="X370" s="77"/>
      <c r="Y370" s="77"/>
      <c r="Z370" s="77"/>
    </row>
    <row r="371" spans="1:26" ht="12.75" customHeight="1" x14ac:dyDescent="0.2">
      <c r="A371" s="77"/>
      <c r="B371" s="77"/>
      <c r="C371" s="77"/>
      <c r="D371" s="77"/>
      <c r="E371" s="77"/>
      <c r="F371" s="77"/>
      <c r="G371" s="77"/>
      <c r="H371" s="77"/>
      <c r="I371" s="77"/>
      <c r="J371" s="77"/>
      <c r="K371" s="77"/>
      <c r="L371" s="77"/>
      <c r="M371" s="77"/>
      <c r="N371" s="77"/>
      <c r="O371" s="77"/>
      <c r="P371" s="77"/>
      <c r="Q371" s="77"/>
      <c r="R371" s="77"/>
      <c r="S371" s="77"/>
      <c r="T371" s="77"/>
      <c r="U371" s="77"/>
      <c r="V371" s="77"/>
      <c r="W371" s="77"/>
      <c r="X371" s="77"/>
      <c r="Y371" s="77"/>
      <c r="Z371" s="77"/>
    </row>
    <row r="372" spans="1:26" ht="12.75" customHeight="1" x14ac:dyDescent="0.2">
      <c r="A372" s="77"/>
      <c r="B372" s="77"/>
      <c r="C372" s="77"/>
      <c r="D372" s="77"/>
      <c r="E372" s="77"/>
      <c r="F372" s="77"/>
      <c r="G372" s="77"/>
      <c r="H372" s="77"/>
      <c r="I372" s="77"/>
      <c r="J372" s="77"/>
      <c r="K372" s="77"/>
      <c r="L372" s="77"/>
      <c r="M372" s="77"/>
      <c r="N372" s="77"/>
      <c r="O372" s="77"/>
      <c r="P372" s="77"/>
      <c r="Q372" s="77"/>
      <c r="R372" s="77"/>
      <c r="S372" s="77"/>
      <c r="T372" s="77"/>
      <c r="U372" s="77"/>
      <c r="V372" s="77"/>
      <c r="W372" s="77"/>
      <c r="X372" s="77"/>
      <c r="Y372" s="77"/>
      <c r="Z372" s="77"/>
    </row>
    <row r="373" spans="1:26" ht="12.75" customHeight="1" x14ac:dyDescent="0.2">
      <c r="A373" s="77"/>
      <c r="B373" s="77"/>
      <c r="C373" s="77"/>
      <c r="D373" s="77"/>
      <c r="E373" s="77"/>
      <c r="F373" s="77"/>
      <c r="G373" s="77"/>
      <c r="H373" s="77"/>
      <c r="I373" s="77"/>
      <c r="J373" s="77"/>
      <c r="K373" s="77"/>
      <c r="L373" s="77"/>
      <c r="M373" s="77"/>
      <c r="N373" s="77"/>
      <c r="O373" s="77"/>
      <c r="P373" s="77"/>
      <c r="Q373" s="77"/>
      <c r="R373" s="77"/>
      <c r="S373" s="77"/>
      <c r="T373" s="77"/>
      <c r="U373" s="77"/>
      <c r="V373" s="77"/>
      <c r="W373" s="77"/>
      <c r="X373" s="77"/>
      <c r="Y373" s="77"/>
      <c r="Z373" s="77"/>
    </row>
    <row r="374" spans="1:26" ht="12.75" customHeight="1" x14ac:dyDescent="0.2">
      <c r="A374" s="77"/>
      <c r="B374" s="77"/>
      <c r="C374" s="77"/>
      <c r="D374" s="77"/>
      <c r="E374" s="77"/>
      <c r="F374" s="77"/>
      <c r="G374" s="77"/>
      <c r="H374" s="77"/>
      <c r="I374" s="77"/>
      <c r="J374" s="77"/>
      <c r="K374" s="77"/>
      <c r="L374" s="77"/>
      <c r="M374" s="77"/>
      <c r="N374" s="77"/>
      <c r="O374" s="77"/>
      <c r="P374" s="77"/>
      <c r="Q374" s="77"/>
      <c r="R374" s="77"/>
      <c r="S374" s="77"/>
      <c r="T374" s="77"/>
      <c r="U374" s="77"/>
      <c r="V374" s="77"/>
      <c r="W374" s="77"/>
      <c r="X374" s="77"/>
      <c r="Y374" s="77"/>
      <c r="Z374" s="77"/>
    </row>
    <row r="375" spans="1:26" ht="12.75" customHeight="1" x14ac:dyDescent="0.2">
      <c r="A375" s="77"/>
      <c r="B375" s="77"/>
      <c r="C375" s="77"/>
      <c r="D375" s="77"/>
      <c r="E375" s="77"/>
      <c r="F375" s="77"/>
      <c r="G375" s="77"/>
      <c r="H375" s="77"/>
      <c r="I375" s="77"/>
      <c r="J375" s="77"/>
      <c r="K375" s="77"/>
      <c r="L375" s="77"/>
      <c r="M375" s="77"/>
      <c r="N375" s="77"/>
      <c r="O375" s="77"/>
      <c r="P375" s="77"/>
      <c r="Q375" s="77"/>
      <c r="R375" s="77"/>
      <c r="S375" s="77"/>
      <c r="T375" s="77"/>
      <c r="U375" s="77"/>
      <c r="V375" s="77"/>
      <c r="W375" s="77"/>
      <c r="X375" s="77"/>
      <c r="Y375" s="77"/>
      <c r="Z375" s="77"/>
    </row>
    <row r="376" spans="1:26" ht="12.75" customHeight="1" x14ac:dyDescent="0.2">
      <c r="A376" s="77"/>
      <c r="B376" s="77"/>
      <c r="C376" s="77"/>
      <c r="D376" s="77"/>
      <c r="E376" s="77"/>
      <c r="F376" s="77"/>
      <c r="G376" s="77"/>
      <c r="H376" s="77"/>
      <c r="I376" s="77"/>
      <c r="J376" s="77"/>
      <c r="K376" s="77"/>
      <c r="L376" s="77"/>
      <c r="M376" s="77"/>
      <c r="N376" s="77"/>
      <c r="O376" s="77"/>
      <c r="P376" s="77"/>
      <c r="Q376" s="77"/>
      <c r="R376" s="77"/>
      <c r="S376" s="77"/>
      <c r="T376" s="77"/>
      <c r="U376" s="77"/>
      <c r="V376" s="77"/>
      <c r="W376" s="77"/>
      <c r="X376" s="77"/>
      <c r="Y376" s="77"/>
      <c r="Z376" s="77"/>
    </row>
    <row r="377" spans="1:26" ht="12.75" customHeight="1" x14ac:dyDescent="0.2">
      <c r="A377" s="77"/>
      <c r="B377" s="77"/>
      <c r="C377" s="77"/>
      <c r="D377" s="77"/>
      <c r="E377" s="77"/>
      <c r="F377" s="77"/>
      <c r="G377" s="77"/>
      <c r="H377" s="77"/>
      <c r="I377" s="77"/>
      <c r="J377" s="77"/>
      <c r="K377" s="77"/>
      <c r="L377" s="77"/>
      <c r="M377" s="77"/>
      <c r="N377" s="77"/>
      <c r="O377" s="77"/>
      <c r="P377" s="77"/>
      <c r="Q377" s="77"/>
      <c r="R377" s="77"/>
      <c r="S377" s="77"/>
      <c r="T377" s="77"/>
      <c r="U377" s="77"/>
      <c r="V377" s="77"/>
      <c r="W377" s="77"/>
      <c r="X377" s="77"/>
      <c r="Y377" s="77"/>
      <c r="Z377" s="77"/>
    </row>
    <row r="378" spans="1:26" ht="12.75" customHeight="1" x14ac:dyDescent="0.2">
      <c r="A378" s="77"/>
      <c r="B378" s="77"/>
      <c r="C378" s="77"/>
      <c r="D378" s="77"/>
      <c r="E378" s="77"/>
      <c r="F378" s="77"/>
      <c r="G378" s="77"/>
      <c r="H378" s="77"/>
      <c r="I378" s="77"/>
      <c r="J378" s="77"/>
      <c r="K378" s="77"/>
      <c r="L378" s="77"/>
      <c r="M378" s="77"/>
      <c r="N378" s="77"/>
      <c r="O378" s="77"/>
      <c r="P378" s="77"/>
      <c r="Q378" s="77"/>
      <c r="R378" s="77"/>
      <c r="S378" s="77"/>
      <c r="T378" s="77"/>
      <c r="U378" s="77"/>
      <c r="V378" s="77"/>
      <c r="W378" s="77"/>
      <c r="X378" s="77"/>
      <c r="Y378" s="77"/>
      <c r="Z378" s="77"/>
    </row>
    <row r="379" spans="1:26" ht="12.75" customHeight="1" x14ac:dyDescent="0.2">
      <c r="A379" s="77"/>
      <c r="B379" s="77"/>
      <c r="C379" s="77"/>
      <c r="D379" s="77"/>
      <c r="E379" s="77"/>
      <c r="F379" s="77"/>
      <c r="G379" s="77"/>
      <c r="H379" s="77"/>
      <c r="I379" s="77"/>
      <c r="J379" s="77"/>
      <c r="K379" s="77"/>
      <c r="L379" s="77"/>
      <c r="M379" s="77"/>
      <c r="N379" s="77"/>
      <c r="O379" s="77"/>
      <c r="P379" s="77"/>
      <c r="Q379" s="77"/>
      <c r="R379" s="77"/>
      <c r="S379" s="77"/>
      <c r="T379" s="77"/>
      <c r="U379" s="77"/>
      <c r="V379" s="77"/>
      <c r="W379" s="77"/>
      <c r="X379" s="77"/>
      <c r="Y379" s="77"/>
      <c r="Z379" s="77"/>
    </row>
    <row r="380" spans="1:26" ht="12.75" customHeight="1" x14ac:dyDescent="0.2">
      <c r="A380" s="77"/>
      <c r="B380" s="77"/>
      <c r="C380" s="77"/>
      <c r="D380" s="77"/>
      <c r="E380" s="77"/>
      <c r="F380" s="77"/>
      <c r="G380" s="77"/>
      <c r="H380" s="77"/>
      <c r="I380" s="77"/>
      <c r="J380" s="77"/>
      <c r="K380" s="77"/>
      <c r="L380" s="77"/>
      <c r="M380" s="77"/>
      <c r="N380" s="77"/>
      <c r="O380" s="77"/>
      <c r="P380" s="77"/>
      <c r="Q380" s="77"/>
      <c r="R380" s="77"/>
      <c r="S380" s="77"/>
      <c r="T380" s="77"/>
      <c r="U380" s="77"/>
      <c r="V380" s="77"/>
      <c r="W380" s="77"/>
      <c r="X380" s="77"/>
      <c r="Y380" s="77"/>
      <c r="Z380" s="77"/>
    </row>
    <row r="381" spans="1:26" ht="12.75" customHeight="1" x14ac:dyDescent="0.2">
      <c r="A381" s="77"/>
      <c r="B381" s="77"/>
      <c r="C381" s="77"/>
      <c r="D381" s="77"/>
      <c r="E381" s="77"/>
      <c r="F381" s="77"/>
      <c r="G381" s="77"/>
      <c r="H381" s="77"/>
      <c r="I381" s="77"/>
      <c r="J381" s="77"/>
      <c r="K381" s="77"/>
      <c r="L381" s="77"/>
      <c r="M381" s="77"/>
      <c r="N381" s="77"/>
      <c r="O381" s="77"/>
      <c r="P381" s="77"/>
      <c r="Q381" s="77"/>
      <c r="R381" s="77"/>
      <c r="S381" s="77"/>
      <c r="T381" s="77"/>
      <c r="U381" s="77"/>
      <c r="V381" s="77"/>
      <c r="W381" s="77"/>
      <c r="X381" s="77"/>
      <c r="Y381" s="77"/>
      <c r="Z381" s="77"/>
    </row>
    <row r="382" spans="1:26" ht="12.75" customHeight="1" x14ac:dyDescent="0.2">
      <c r="A382" s="77"/>
      <c r="B382" s="77"/>
      <c r="C382" s="77"/>
      <c r="D382" s="77"/>
      <c r="E382" s="77"/>
      <c r="F382" s="77"/>
      <c r="G382" s="77"/>
      <c r="H382" s="77"/>
      <c r="I382" s="77"/>
      <c r="J382" s="77"/>
      <c r="K382" s="77"/>
      <c r="L382" s="77"/>
      <c r="M382" s="77"/>
      <c r="N382" s="77"/>
      <c r="O382" s="77"/>
      <c r="P382" s="77"/>
      <c r="Q382" s="77"/>
      <c r="R382" s="77"/>
      <c r="S382" s="77"/>
      <c r="T382" s="77"/>
      <c r="U382" s="77"/>
      <c r="V382" s="77"/>
      <c r="W382" s="77"/>
      <c r="X382" s="77"/>
      <c r="Y382" s="77"/>
      <c r="Z382" s="77"/>
    </row>
    <row r="383" spans="1:26" ht="12.75" customHeight="1" x14ac:dyDescent="0.2">
      <c r="A383" s="77"/>
      <c r="B383" s="77"/>
      <c r="C383" s="77"/>
      <c r="D383" s="77"/>
      <c r="E383" s="77"/>
      <c r="F383" s="77"/>
      <c r="G383" s="77"/>
      <c r="H383" s="77"/>
      <c r="I383" s="77"/>
      <c r="J383" s="77"/>
      <c r="K383" s="77"/>
      <c r="L383" s="77"/>
      <c r="M383" s="77"/>
      <c r="N383" s="77"/>
      <c r="O383" s="77"/>
      <c r="P383" s="77"/>
      <c r="Q383" s="77"/>
      <c r="R383" s="77"/>
      <c r="S383" s="77"/>
      <c r="T383" s="77"/>
      <c r="U383" s="77"/>
      <c r="V383" s="77"/>
      <c r="W383" s="77"/>
      <c r="X383" s="77"/>
      <c r="Y383" s="77"/>
      <c r="Z383" s="77"/>
    </row>
    <row r="384" spans="1:26" ht="12.75" customHeight="1" x14ac:dyDescent="0.2">
      <c r="A384" s="77"/>
      <c r="B384" s="77"/>
      <c r="C384" s="77"/>
      <c r="D384" s="77"/>
      <c r="E384" s="77"/>
      <c r="F384" s="77"/>
      <c r="G384" s="77"/>
      <c r="H384" s="77"/>
      <c r="I384" s="77"/>
      <c r="J384" s="77"/>
      <c r="K384" s="77"/>
      <c r="L384" s="77"/>
      <c r="M384" s="77"/>
      <c r="N384" s="77"/>
      <c r="O384" s="77"/>
      <c r="P384" s="77"/>
      <c r="Q384" s="77"/>
      <c r="R384" s="77"/>
      <c r="S384" s="77"/>
      <c r="T384" s="77"/>
      <c r="U384" s="77"/>
      <c r="V384" s="77"/>
      <c r="W384" s="77"/>
      <c r="X384" s="77"/>
      <c r="Y384" s="77"/>
      <c r="Z384" s="77"/>
    </row>
    <row r="385" spans="1:26" ht="12.75" customHeight="1" x14ac:dyDescent="0.2">
      <c r="A385" s="77"/>
      <c r="B385" s="77"/>
      <c r="C385" s="77"/>
      <c r="D385" s="77"/>
      <c r="E385" s="77"/>
      <c r="F385" s="77"/>
      <c r="G385" s="77"/>
      <c r="H385" s="77"/>
      <c r="I385" s="77"/>
      <c r="J385" s="77"/>
      <c r="K385" s="77"/>
      <c r="L385" s="77"/>
      <c r="M385" s="77"/>
      <c r="N385" s="77"/>
      <c r="O385" s="77"/>
      <c r="P385" s="77"/>
      <c r="Q385" s="77"/>
      <c r="R385" s="77"/>
      <c r="S385" s="77"/>
      <c r="T385" s="77"/>
      <c r="U385" s="77"/>
      <c r="V385" s="77"/>
      <c r="W385" s="77"/>
      <c r="X385" s="77"/>
      <c r="Y385" s="77"/>
      <c r="Z385" s="77"/>
    </row>
    <row r="386" spans="1:26" ht="12.75" customHeight="1" x14ac:dyDescent="0.2">
      <c r="A386" s="77"/>
      <c r="B386" s="77"/>
      <c r="C386" s="77"/>
      <c r="D386" s="77"/>
      <c r="E386" s="77"/>
      <c r="F386" s="77"/>
      <c r="G386" s="77"/>
      <c r="H386" s="77"/>
      <c r="I386" s="77"/>
      <c r="J386" s="77"/>
      <c r="K386" s="77"/>
      <c r="L386" s="77"/>
      <c r="M386" s="77"/>
      <c r="N386" s="77"/>
      <c r="O386" s="77"/>
      <c r="P386" s="77"/>
      <c r="Q386" s="77"/>
      <c r="R386" s="77"/>
      <c r="S386" s="77"/>
      <c r="T386" s="77"/>
      <c r="U386" s="77"/>
      <c r="V386" s="77"/>
      <c r="W386" s="77"/>
      <c r="X386" s="77"/>
      <c r="Y386" s="77"/>
      <c r="Z386" s="77"/>
    </row>
    <row r="387" spans="1:26" ht="12.75" customHeight="1" x14ac:dyDescent="0.2">
      <c r="A387" s="77"/>
      <c r="B387" s="77"/>
      <c r="C387" s="77"/>
      <c r="D387" s="77"/>
      <c r="E387" s="77"/>
      <c r="F387" s="77"/>
      <c r="G387" s="77"/>
      <c r="H387" s="77"/>
      <c r="I387" s="77"/>
      <c r="J387" s="77"/>
      <c r="K387" s="77"/>
      <c r="L387" s="77"/>
      <c r="M387" s="77"/>
      <c r="N387" s="77"/>
      <c r="O387" s="77"/>
      <c r="P387" s="77"/>
      <c r="Q387" s="77"/>
      <c r="R387" s="77"/>
      <c r="S387" s="77"/>
      <c r="T387" s="77"/>
      <c r="U387" s="77"/>
      <c r="V387" s="77"/>
      <c r="W387" s="77"/>
      <c r="X387" s="77"/>
      <c r="Y387" s="77"/>
      <c r="Z387" s="77"/>
    </row>
    <row r="388" spans="1:26" ht="12.75" customHeight="1" x14ac:dyDescent="0.2">
      <c r="A388" s="77"/>
      <c r="B388" s="77"/>
      <c r="C388" s="77"/>
      <c r="D388" s="77"/>
      <c r="E388" s="77"/>
      <c r="F388" s="77"/>
      <c r="G388" s="77"/>
      <c r="H388" s="77"/>
      <c r="I388" s="77"/>
      <c r="J388" s="77"/>
      <c r="K388" s="77"/>
      <c r="L388" s="77"/>
      <c r="M388" s="77"/>
      <c r="N388" s="77"/>
      <c r="O388" s="77"/>
      <c r="P388" s="77"/>
      <c r="Q388" s="77"/>
      <c r="R388" s="77"/>
      <c r="S388" s="77"/>
      <c r="T388" s="77"/>
      <c r="U388" s="77"/>
      <c r="V388" s="77"/>
      <c r="W388" s="77"/>
      <c r="X388" s="77"/>
      <c r="Y388" s="77"/>
      <c r="Z388" s="77"/>
    </row>
    <row r="389" spans="1:26" ht="12.75" customHeight="1" x14ac:dyDescent="0.2">
      <c r="A389" s="77"/>
      <c r="B389" s="77"/>
      <c r="C389" s="77"/>
      <c r="D389" s="77"/>
      <c r="E389" s="77"/>
      <c r="F389" s="77"/>
      <c r="G389" s="77"/>
      <c r="H389" s="77"/>
      <c r="I389" s="77"/>
      <c r="J389" s="77"/>
      <c r="K389" s="77"/>
      <c r="L389" s="77"/>
      <c r="M389" s="77"/>
      <c r="N389" s="77"/>
      <c r="O389" s="77"/>
      <c r="P389" s="77"/>
      <c r="Q389" s="77"/>
      <c r="R389" s="77"/>
      <c r="S389" s="77"/>
      <c r="T389" s="77"/>
      <c r="U389" s="77"/>
      <c r="V389" s="77"/>
      <c r="W389" s="77"/>
      <c r="X389" s="77"/>
      <c r="Y389" s="77"/>
      <c r="Z389" s="77"/>
    </row>
    <row r="390" spans="1:26" ht="12.75" customHeight="1" x14ac:dyDescent="0.2">
      <c r="A390" s="77"/>
      <c r="B390" s="77"/>
      <c r="C390" s="77"/>
      <c r="D390" s="77"/>
      <c r="E390" s="77"/>
      <c r="F390" s="77"/>
      <c r="G390" s="77"/>
      <c r="H390" s="77"/>
      <c r="I390" s="77"/>
      <c r="J390" s="77"/>
      <c r="K390" s="77"/>
      <c r="L390" s="77"/>
      <c r="M390" s="77"/>
      <c r="N390" s="77"/>
      <c r="O390" s="77"/>
      <c r="P390" s="77"/>
      <c r="Q390" s="77"/>
      <c r="R390" s="77"/>
      <c r="S390" s="77"/>
      <c r="T390" s="77"/>
      <c r="U390" s="77"/>
      <c r="V390" s="77"/>
      <c r="W390" s="77"/>
      <c r="X390" s="77"/>
      <c r="Y390" s="77"/>
      <c r="Z390" s="77"/>
    </row>
    <row r="391" spans="1:26" ht="12.75" customHeight="1" x14ac:dyDescent="0.2">
      <c r="A391" s="77"/>
      <c r="B391" s="77"/>
      <c r="C391" s="77"/>
      <c r="D391" s="77"/>
      <c r="E391" s="77"/>
      <c r="F391" s="77"/>
      <c r="G391" s="77"/>
      <c r="H391" s="77"/>
      <c r="I391" s="77"/>
      <c r="J391" s="77"/>
      <c r="K391" s="77"/>
      <c r="L391" s="77"/>
      <c r="M391" s="77"/>
      <c r="N391" s="77"/>
      <c r="O391" s="77"/>
      <c r="P391" s="77"/>
      <c r="Q391" s="77"/>
      <c r="R391" s="77"/>
      <c r="S391" s="77"/>
      <c r="T391" s="77"/>
      <c r="U391" s="77"/>
      <c r="V391" s="77"/>
      <c r="W391" s="77"/>
      <c r="X391" s="77"/>
      <c r="Y391" s="77"/>
      <c r="Z391" s="77"/>
    </row>
    <row r="392" spans="1:26" ht="12.75" customHeight="1" x14ac:dyDescent="0.2">
      <c r="A392" s="77"/>
      <c r="B392" s="77"/>
      <c r="C392" s="77"/>
      <c r="D392" s="77"/>
      <c r="E392" s="77"/>
      <c r="F392" s="77"/>
      <c r="G392" s="77"/>
      <c r="H392" s="77"/>
      <c r="I392" s="77"/>
      <c r="J392" s="77"/>
      <c r="K392" s="77"/>
      <c r="L392" s="77"/>
      <c r="M392" s="77"/>
      <c r="N392" s="77"/>
      <c r="O392" s="77"/>
      <c r="P392" s="77"/>
      <c r="Q392" s="77"/>
      <c r="R392" s="77"/>
      <c r="S392" s="77"/>
      <c r="T392" s="77"/>
      <c r="U392" s="77"/>
      <c r="V392" s="77"/>
      <c r="W392" s="77"/>
      <c r="X392" s="77"/>
      <c r="Y392" s="77"/>
      <c r="Z392" s="77"/>
    </row>
    <row r="393" spans="1:26" ht="12.75" customHeight="1" x14ac:dyDescent="0.2">
      <c r="A393" s="77"/>
      <c r="B393" s="77"/>
      <c r="C393" s="77"/>
      <c r="D393" s="77"/>
      <c r="E393" s="77"/>
      <c r="F393" s="77"/>
      <c r="G393" s="77"/>
      <c r="H393" s="77"/>
      <c r="I393" s="77"/>
      <c r="J393" s="77"/>
      <c r="K393" s="77"/>
      <c r="L393" s="77"/>
      <c r="M393" s="77"/>
      <c r="N393" s="77"/>
      <c r="O393" s="77"/>
      <c r="P393" s="77"/>
      <c r="Q393" s="77"/>
      <c r="R393" s="77"/>
      <c r="S393" s="77"/>
      <c r="T393" s="77"/>
      <c r="U393" s="77"/>
      <c r="V393" s="77"/>
      <c r="W393" s="77"/>
      <c r="X393" s="77"/>
      <c r="Y393" s="77"/>
      <c r="Z393" s="77"/>
    </row>
    <row r="394" spans="1:26" ht="12.75" customHeight="1" x14ac:dyDescent="0.2">
      <c r="A394" s="77"/>
      <c r="B394" s="77"/>
      <c r="C394" s="77"/>
      <c r="D394" s="77"/>
      <c r="E394" s="77"/>
      <c r="F394" s="77"/>
      <c r="G394" s="77"/>
      <c r="H394" s="77"/>
      <c r="I394" s="77"/>
      <c r="J394" s="77"/>
      <c r="K394" s="77"/>
      <c r="L394" s="77"/>
      <c r="M394" s="77"/>
      <c r="N394" s="77"/>
      <c r="O394" s="77"/>
      <c r="P394" s="77"/>
      <c r="Q394" s="77"/>
      <c r="R394" s="77"/>
      <c r="S394" s="77"/>
      <c r="T394" s="77"/>
      <c r="U394" s="77"/>
      <c r="V394" s="77"/>
      <c r="W394" s="77"/>
      <c r="X394" s="77"/>
      <c r="Y394" s="77"/>
      <c r="Z394" s="77"/>
    </row>
    <row r="395" spans="1:26" ht="12.75" customHeight="1" x14ac:dyDescent="0.2">
      <c r="A395" s="77"/>
      <c r="B395" s="77"/>
      <c r="C395" s="77"/>
      <c r="D395" s="77"/>
      <c r="E395" s="77"/>
      <c r="F395" s="77"/>
      <c r="G395" s="77"/>
      <c r="H395" s="77"/>
      <c r="I395" s="77"/>
      <c r="J395" s="77"/>
      <c r="K395" s="77"/>
      <c r="L395" s="77"/>
      <c r="M395" s="77"/>
      <c r="N395" s="77"/>
      <c r="O395" s="77"/>
      <c r="P395" s="77"/>
      <c r="Q395" s="77"/>
      <c r="R395" s="77"/>
      <c r="S395" s="77"/>
      <c r="T395" s="77"/>
      <c r="U395" s="77"/>
      <c r="V395" s="77"/>
      <c r="W395" s="77"/>
      <c r="X395" s="77"/>
      <c r="Y395" s="77"/>
      <c r="Z395" s="77"/>
    </row>
    <row r="396" spans="1:26" ht="12.75" customHeight="1" x14ac:dyDescent="0.2">
      <c r="A396" s="77"/>
      <c r="B396" s="77"/>
      <c r="C396" s="77"/>
      <c r="D396" s="77"/>
      <c r="E396" s="77"/>
      <c r="F396" s="77"/>
      <c r="G396" s="77"/>
      <c r="H396" s="77"/>
      <c r="I396" s="77"/>
      <c r="J396" s="77"/>
      <c r="K396" s="77"/>
      <c r="L396" s="77"/>
      <c r="M396" s="77"/>
      <c r="N396" s="77"/>
      <c r="O396" s="77"/>
      <c r="P396" s="77"/>
      <c r="Q396" s="77"/>
      <c r="R396" s="77"/>
      <c r="S396" s="77"/>
      <c r="T396" s="77"/>
      <c r="U396" s="77"/>
      <c r="V396" s="77"/>
      <c r="W396" s="77"/>
      <c r="X396" s="77"/>
      <c r="Y396" s="77"/>
      <c r="Z396" s="77"/>
    </row>
    <row r="397" spans="1:26" ht="12.75" customHeight="1" x14ac:dyDescent="0.2">
      <c r="A397" s="77"/>
      <c r="B397" s="77"/>
      <c r="C397" s="77"/>
      <c r="D397" s="77"/>
      <c r="E397" s="77"/>
      <c r="F397" s="77"/>
      <c r="G397" s="77"/>
      <c r="H397" s="77"/>
      <c r="I397" s="77"/>
      <c r="J397" s="77"/>
      <c r="K397" s="77"/>
      <c r="L397" s="77"/>
      <c r="M397" s="77"/>
      <c r="N397" s="77"/>
      <c r="O397" s="77"/>
      <c r="P397" s="77"/>
      <c r="Q397" s="77"/>
      <c r="R397" s="77"/>
      <c r="S397" s="77"/>
      <c r="T397" s="77"/>
      <c r="U397" s="77"/>
      <c r="V397" s="77"/>
      <c r="W397" s="77"/>
      <c r="X397" s="77"/>
      <c r="Y397" s="77"/>
      <c r="Z397" s="77"/>
    </row>
    <row r="398" spans="1:26" ht="12.75" customHeight="1" x14ac:dyDescent="0.2">
      <c r="A398" s="77"/>
      <c r="B398" s="77"/>
      <c r="C398" s="77"/>
      <c r="D398" s="77"/>
      <c r="E398" s="77"/>
      <c r="F398" s="77"/>
      <c r="G398" s="77"/>
      <c r="H398" s="77"/>
      <c r="I398" s="77"/>
      <c r="J398" s="77"/>
      <c r="K398" s="77"/>
      <c r="L398" s="77"/>
      <c r="M398" s="77"/>
      <c r="N398" s="77"/>
      <c r="O398" s="77"/>
      <c r="P398" s="77"/>
      <c r="Q398" s="77"/>
      <c r="R398" s="77"/>
      <c r="S398" s="77"/>
      <c r="T398" s="77"/>
      <c r="U398" s="77"/>
      <c r="V398" s="77"/>
      <c r="W398" s="77"/>
      <c r="X398" s="77"/>
      <c r="Y398" s="77"/>
      <c r="Z398" s="77"/>
    </row>
    <row r="399" spans="1:26" ht="12.75" customHeight="1" x14ac:dyDescent="0.2">
      <c r="A399" s="77"/>
      <c r="B399" s="77"/>
      <c r="C399" s="77"/>
      <c r="D399" s="77"/>
      <c r="E399" s="77"/>
      <c r="F399" s="77"/>
      <c r="G399" s="77"/>
      <c r="H399" s="77"/>
      <c r="I399" s="77"/>
      <c r="J399" s="77"/>
      <c r="K399" s="77"/>
      <c r="L399" s="77"/>
      <c r="M399" s="77"/>
      <c r="N399" s="77"/>
      <c r="O399" s="77"/>
      <c r="P399" s="77"/>
      <c r="Q399" s="77"/>
      <c r="R399" s="77"/>
      <c r="S399" s="77"/>
      <c r="T399" s="77"/>
      <c r="U399" s="77"/>
      <c r="V399" s="77"/>
      <c r="W399" s="77"/>
      <c r="X399" s="77"/>
      <c r="Y399" s="77"/>
      <c r="Z399" s="77"/>
    </row>
    <row r="400" spans="1:26" ht="12.75" customHeight="1" x14ac:dyDescent="0.2">
      <c r="A400" s="77"/>
      <c r="B400" s="77"/>
      <c r="C400" s="77"/>
      <c r="D400" s="77"/>
      <c r="E400" s="77"/>
      <c r="F400" s="77"/>
      <c r="G400" s="77"/>
      <c r="H400" s="77"/>
      <c r="I400" s="77"/>
      <c r="J400" s="77"/>
      <c r="K400" s="77"/>
      <c r="L400" s="77"/>
      <c r="M400" s="77"/>
      <c r="N400" s="77"/>
      <c r="O400" s="77"/>
      <c r="P400" s="77"/>
      <c r="Q400" s="77"/>
      <c r="R400" s="77"/>
      <c r="S400" s="77"/>
      <c r="T400" s="77"/>
      <c r="U400" s="77"/>
      <c r="V400" s="77"/>
      <c r="W400" s="77"/>
      <c r="X400" s="77"/>
      <c r="Y400" s="77"/>
      <c r="Z400" s="77"/>
    </row>
    <row r="401" spans="1:26" ht="12.75" customHeight="1" x14ac:dyDescent="0.2">
      <c r="A401" s="77"/>
      <c r="B401" s="77"/>
      <c r="C401" s="77"/>
      <c r="D401" s="77"/>
      <c r="E401" s="77"/>
      <c r="F401" s="77"/>
      <c r="G401" s="77"/>
      <c r="H401" s="77"/>
      <c r="I401" s="77"/>
      <c r="J401" s="77"/>
      <c r="K401" s="77"/>
      <c r="L401" s="77"/>
      <c r="M401" s="77"/>
      <c r="N401" s="77"/>
      <c r="O401" s="77"/>
      <c r="P401" s="77"/>
      <c r="Q401" s="77"/>
      <c r="R401" s="77"/>
      <c r="S401" s="77"/>
      <c r="T401" s="77"/>
      <c r="U401" s="77"/>
      <c r="V401" s="77"/>
      <c r="W401" s="77"/>
      <c r="X401" s="77"/>
      <c r="Y401" s="77"/>
      <c r="Z401" s="77"/>
    </row>
    <row r="402" spans="1:26" ht="12.75" customHeight="1" x14ac:dyDescent="0.2">
      <c r="A402" s="77"/>
      <c r="B402" s="77"/>
      <c r="C402" s="77"/>
      <c r="D402" s="77"/>
      <c r="E402" s="77"/>
      <c r="F402" s="77"/>
      <c r="G402" s="77"/>
      <c r="H402" s="77"/>
      <c r="I402" s="77"/>
      <c r="J402" s="77"/>
      <c r="K402" s="77"/>
      <c r="L402" s="77"/>
      <c r="M402" s="77"/>
      <c r="N402" s="77"/>
      <c r="O402" s="77"/>
      <c r="P402" s="77"/>
      <c r="Q402" s="77"/>
      <c r="R402" s="77"/>
      <c r="S402" s="77"/>
      <c r="T402" s="77"/>
      <c r="U402" s="77"/>
      <c r="V402" s="77"/>
      <c r="W402" s="77"/>
      <c r="X402" s="77"/>
      <c r="Y402" s="77"/>
      <c r="Z402" s="77"/>
    </row>
    <row r="403" spans="1:26" ht="12.75" customHeight="1" x14ac:dyDescent="0.2">
      <c r="A403" s="77"/>
      <c r="B403" s="77"/>
      <c r="C403" s="77"/>
      <c r="D403" s="77"/>
      <c r="E403" s="77"/>
      <c r="F403" s="77"/>
      <c r="G403" s="77"/>
      <c r="H403" s="77"/>
      <c r="I403" s="77"/>
      <c r="J403" s="77"/>
      <c r="K403" s="77"/>
      <c r="L403" s="77"/>
      <c r="M403" s="77"/>
      <c r="N403" s="77"/>
      <c r="O403" s="77"/>
      <c r="P403" s="77"/>
      <c r="Q403" s="77"/>
      <c r="R403" s="77"/>
      <c r="S403" s="77"/>
      <c r="T403" s="77"/>
      <c r="U403" s="77"/>
      <c r="V403" s="77"/>
      <c r="W403" s="77"/>
      <c r="X403" s="77"/>
      <c r="Y403" s="77"/>
      <c r="Z403" s="77"/>
    </row>
    <row r="404" spans="1:26" ht="15.75" customHeight="1" x14ac:dyDescent="0.2"/>
    <row r="405" spans="1:26" ht="15.75" customHeight="1" x14ac:dyDescent="0.2"/>
    <row r="406" spans="1:26" ht="15.75" customHeight="1" x14ac:dyDescent="0.2"/>
    <row r="407" spans="1:26" ht="15.75" customHeight="1" x14ac:dyDescent="0.2"/>
    <row r="408" spans="1:26" ht="15.75" customHeight="1" x14ac:dyDescent="0.2"/>
    <row r="409" spans="1:26" ht="15.75" customHeight="1" x14ac:dyDescent="0.2"/>
    <row r="410" spans="1:26" ht="15.75" customHeight="1" x14ac:dyDescent="0.2"/>
    <row r="411" spans="1:26" ht="15.75" customHeight="1" x14ac:dyDescent="0.2"/>
    <row r="412" spans="1:26" ht="15.75" customHeight="1" x14ac:dyDescent="0.2"/>
    <row r="413" spans="1:26" ht="15.75" customHeight="1" x14ac:dyDescent="0.2"/>
    <row r="414" spans="1:26" ht="15.75" customHeight="1" x14ac:dyDescent="0.2"/>
    <row r="415" spans="1:26" ht="15.75" customHeight="1" x14ac:dyDescent="0.2"/>
    <row r="416" spans="1:2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51180555555555596" right="0.51180555555555596" top="0.78749999999999998" bottom="0.78749999999999998"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9</vt:i4>
      </vt:variant>
      <vt:variant>
        <vt:lpstr>Intervalos nomeados</vt:lpstr>
      </vt:variant>
      <vt:variant>
        <vt:i4>71</vt:i4>
      </vt:variant>
    </vt:vector>
  </HeadingPairs>
  <TitlesOfParts>
    <vt:vector size="80" baseType="lpstr">
      <vt:lpstr>FichaTécnica</vt:lpstr>
      <vt:lpstr>Ambiental</vt:lpstr>
      <vt:lpstr>Restauração</vt:lpstr>
      <vt:lpstr>Agrícola</vt:lpstr>
      <vt:lpstr>Socioambiental</vt:lpstr>
      <vt:lpstr>Subprodutos da cana</vt:lpstr>
      <vt:lpstr>Agrotóxicos</vt:lpstr>
      <vt:lpstr>CAR</vt:lpstr>
      <vt:lpstr>banco de dados</vt:lpstr>
      <vt:lpstr>CAR!Cadastro</vt:lpstr>
      <vt:lpstr>cadastro</vt:lpstr>
      <vt:lpstr>Classe_I</vt:lpstr>
      <vt:lpstr>desfinações</vt:lpstr>
      <vt:lpstr>'Subprodutos da cana'!Destinações</vt:lpstr>
      <vt:lpstr>Herbicida</vt:lpstr>
      <vt:lpstr>Ambiental!incendio</vt:lpstr>
      <vt:lpstr>Agrícola!lista1</vt:lpstr>
      <vt:lpstr>Tipo_de_aplicação</vt:lpstr>
      <vt:lpstr>Agrícola!Z_239AA5C8_BF83_4EA5_90C4_718E29685DCF_.wvu.Cols</vt:lpstr>
      <vt:lpstr>Agrotóxicos!Z_239AA5C8_BF83_4EA5_90C4_718E29685DCF_.wvu.Cols</vt:lpstr>
      <vt:lpstr>Ambiental!Z_239AA5C8_BF83_4EA5_90C4_718E29685DCF_.wvu.Cols</vt:lpstr>
      <vt:lpstr>CAR!Z_239AA5C8_BF83_4EA5_90C4_718E29685DCF_.wvu.Cols</vt:lpstr>
      <vt:lpstr>Restauração!Z_239AA5C8_BF83_4EA5_90C4_718E29685DCF_.wvu.Cols</vt:lpstr>
      <vt:lpstr>'Subprodutos da cana'!Z_239AA5C8_BF83_4EA5_90C4_718E29685DCF_.wvu.Cols</vt:lpstr>
      <vt:lpstr>Agrotóxicos!Z_239AA5C8_BF83_4EA5_90C4_718E29685DCF_.wvu.PrintArea</vt:lpstr>
      <vt:lpstr>Ambiental!Z_239AA5C8_BF83_4EA5_90C4_718E29685DCF_.wvu.PrintArea</vt:lpstr>
      <vt:lpstr>Restauração!Z_239AA5C8_BF83_4EA5_90C4_718E29685DCF_.wvu.PrintArea</vt:lpstr>
      <vt:lpstr>Socioambiental!Z_239AA5C8_BF83_4EA5_90C4_718E29685DCF_.wvu.PrintArea</vt:lpstr>
      <vt:lpstr>'Subprodutos da cana'!Z_239AA5C8_BF83_4EA5_90C4_718E29685DCF_.wvu.PrintArea</vt:lpstr>
      <vt:lpstr>Agrícola!Z_34186B8A_FDC6_4A38_8C6C_00670F32E30B_.wvu.Cols</vt:lpstr>
      <vt:lpstr>Agrotóxicos!Z_34186B8A_FDC6_4A38_8C6C_00670F32E30B_.wvu.Cols</vt:lpstr>
      <vt:lpstr>Ambiental!Z_34186B8A_FDC6_4A38_8C6C_00670F32E30B_.wvu.Cols</vt:lpstr>
      <vt:lpstr>Restauração!Z_34186B8A_FDC6_4A38_8C6C_00670F32E30B_.wvu.Cols</vt:lpstr>
      <vt:lpstr>'Subprodutos da cana'!Z_34186B8A_FDC6_4A38_8C6C_00670F32E30B_.wvu.Cols</vt:lpstr>
      <vt:lpstr>Agrotóxicos!Z_34186B8A_FDC6_4A38_8C6C_00670F32E30B_.wvu.PrintArea</vt:lpstr>
      <vt:lpstr>Ambiental!Z_34186B8A_FDC6_4A38_8C6C_00670F32E30B_.wvu.PrintArea</vt:lpstr>
      <vt:lpstr>Restauração!Z_34186B8A_FDC6_4A38_8C6C_00670F32E30B_.wvu.PrintArea</vt:lpstr>
      <vt:lpstr>Socioambiental!Z_34186B8A_FDC6_4A38_8C6C_00670F32E30B_.wvu.PrintArea</vt:lpstr>
      <vt:lpstr>'Subprodutos da cana'!Z_34186B8A_FDC6_4A38_8C6C_00670F32E30B_.wvu.PrintArea</vt:lpstr>
      <vt:lpstr>Agrotóxicos!Z_3E1F0CEC_BF6F_4E18_9B7F_0BA17E741530_.wvu.Cols</vt:lpstr>
      <vt:lpstr>Ambiental!Z_3E1F0CEC_BF6F_4E18_9B7F_0BA17E741530_.wvu.Cols</vt:lpstr>
      <vt:lpstr>CAR!Z_3E1F0CEC_BF6F_4E18_9B7F_0BA17E741530_.wvu.Cols</vt:lpstr>
      <vt:lpstr>Restauração!Z_3E1F0CEC_BF6F_4E18_9B7F_0BA17E741530_.wvu.Cols</vt:lpstr>
      <vt:lpstr>'Subprodutos da cana'!Z_3E1F0CEC_BF6F_4E18_9B7F_0BA17E741530_.wvu.Cols</vt:lpstr>
      <vt:lpstr>Agrotóxicos!Z_3E1F0CEC_BF6F_4E18_9B7F_0BA17E741530_.wvu.PrintArea</vt:lpstr>
      <vt:lpstr>Ambiental!Z_3E1F0CEC_BF6F_4E18_9B7F_0BA17E741530_.wvu.PrintArea</vt:lpstr>
      <vt:lpstr>Restauração!Z_3E1F0CEC_BF6F_4E18_9B7F_0BA17E741530_.wvu.PrintArea</vt:lpstr>
      <vt:lpstr>Socioambiental!Z_3E1F0CEC_BF6F_4E18_9B7F_0BA17E741530_.wvu.PrintArea</vt:lpstr>
      <vt:lpstr>'Subprodutos da cana'!Z_3E1F0CEC_BF6F_4E18_9B7F_0BA17E741530_.wvu.PrintArea</vt:lpstr>
      <vt:lpstr>Agrotóxicos!Z_7B316BB8_4AED_4B98_9C66_A5830E3FDBF4_.wvu.Cols</vt:lpstr>
      <vt:lpstr>Ambiental!Z_7B316BB8_4AED_4B98_9C66_A5830E3FDBF4_.wvu.Cols</vt:lpstr>
      <vt:lpstr>CAR!Z_7B316BB8_4AED_4B98_9C66_A5830E3FDBF4_.wvu.Cols</vt:lpstr>
      <vt:lpstr>Restauração!Z_7B316BB8_4AED_4B98_9C66_A5830E3FDBF4_.wvu.Cols</vt:lpstr>
      <vt:lpstr>'Subprodutos da cana'!Z_7B316BB8_4AED_4B98_9C66_A5830E3FDBF4_.wvu.Cols</vt:lpstr>
      <vt:lpstr>Agrotóxicos!Z_7B316BB8_4AED_4B98_9C66_A5830E3FDBF4_.wvu.PrintArea</vt:lpstr>
      <vt:lpstr>Ambiental!Z_7B316BB8_4AED_4B98_9C66_A5830E3FDBF4_.wvu.PrintArea</vt:lpstr>
      <vt:lpstr>Restauração!Z_7B316BB8_4AED_4B98_9C66_A5830E3FDBF4_.wvu.PrintArea</vt:lpstr>
      <vt:lpstr>Socioambiental!Z_7B316BB8_4AED_4B98_9C66_A5830E3FDBF4_.wvu.PrintArea</vt:lpstr>
      <vt:lpstr>'Subprodutos da cana'!Z_7B316BB8_4AED_4B98_9C66_A5830E3FDBF4_.wvu.PrintArea</vt:lpstr>
      <vt:lpstr>Agrícola!Z_C0E1E3B0_EB99_4DC0_81E7_171641CEBEF6_.wvu.Cols</vt:lpstr>
      <vt:lpstr>Agrotóxicos!Z_C0E1E3B0_EB99_4DC0_81E7_171641CEBEF6_.wvu.PrintArea</vt:lpstr>
      <vt:lpstr>Ambiental!Z_C0E1E3B0_EB99_4DC0_81E7_171641CEBEF6_.wvu.PrintArea</vt:lpstr>
      <vt:lpstr>Restauração!Z_C0E1E3B0_EB99_4DC0_81E7_171641CEBEF6_.wvu.PrintArea</vt:lpstr>
      <vt:lpstr>Socioambiental!Z_C0E1E3B0_EB99_4DC0_81E7_171641CEBEF6_.wvu.PrintArea</vt:lpstr>
      <vt:lpstr>'Subprodutos da cana'!Z_C0E1E3B0_EB99_4DC0_81E7_171641CEBEF6_.wvu.PrintArea</vt:lpstr>
      <vt:lpstr>Agrotóxicos!Z_EAB62169_46AE_454E_8B3D_144B5CCA4FA4_.wvu.Cols</vt:lpstr>
      <vt:lpstr>Ambiental!Z_EAB62169_46AE_454E_8B3D_144B5CCA4FA4_.wvu.Cols</vt:lpstr>
      <vt:lpstr>CAR!Z_EAB62169_46AE_454E_8B3D_144B5CCA4FA4_.wvu.Cols</vt:lpstr>
      <vt:lpstr>Restauração!Z_EAB62169_46AE_454E_8B3D_144B5CCA4FA4_.wvu.Cols</vt:lpstr>
      <vt:lpstr>'Subprodutos da cana'!Z_EAB62169_46AE_454E_8B3D_144B5CCA4FA4_.wvu.Cols</vt:lpstr>
      <vt:lpstr>Agrotóxicos!Z_EAB62169_46AE_454E_8B3D_144B5CCA4FA4_.wvu.PrintArea</vt:lpstr>
      <vt:lpstr>Ambiental!Z_EAB62169_46AE_454E_8B3D_144B5CCA4FA4_.wvu.PrintArea</vt:lpstr>
      <vt:lpstr>Restauração!Z_EAB62169_46AE_454E_8B3D_144B5CCA4FA4_.wvu.PrintArea</vt:lpstr>
      <vt:lpstr>Socioambiental!Z_EAB62169_46AE_454E_8B3D_144B5CCA4FA4_.wvu.PrintArea</vt:lpstr>
      <vt:lpstr>'Subprodutos da cana'!Z_EAB62169_46AE_454E_8B3D_144B5CCA4FA4_.wvu.PrintArea</vt:lpstr>
      <vt:lpstr>Agrotóxicos!Z_FA2C1E5E_F87E_44AD_BE3B_A7B5A589236A_.wvu.PrintArea</vt:lpstr>
      <vt:lpstr>Ambiental!Z_FA2C1E5E_F87E_44AD_BE3B_A7B5A589236A_.wvu.PrintArea</vt:lpstr>
      <vt:lpstr>Restauração!Z_FA2C1E5E_F87E_44AD_BE3B_A7B5A589236A_.wvu.PrintArea</vt:lpstr>
      <vt:lpstr>Socioambiental!Z_FA2C1E5E_F87E_44AD_BE3B_A7B5A589236A_.wvu.PrintArea</vt:lpstr>
      <vt:lpstr>'Subprodutos da cana'!Z_FA2C1E5E_F87E_44AD_BE3B_A7B5A589236A_.wvu.PrintArea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Bernardes Candido do Santos</dc:creator>
  <cp:lastModifiedBy>Aline Bernardes Candido do Santos</cp:lastModifiedBy>
  <dcterms:created xsi:type="dcterms:W3CDTF">2023-03-16T16:59:13Z</dcterms:created>
  <dcterms:modified xsi:type="dcterms:W3CDTF">2023-03-17T18:11:20Z</dcterms:modified>
</cp:coreProperties>
</file>