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MIRIAN\Planos de Ação\DADOS ABERTOS\"/>
    </mc:Choice>
  </mc:AlternateContent>
  <xr:revisionPtr revIDLastSave="0" documentId="8_{6CCEC518-C4AD-47C2-AF77-60629F50D941}" xr6:coauthVersionLast="47" xr6:coauthVersionMax="47" xr10:uidLastSave="{00000000-0000-0000-0000-000000000000}"/>
  <bookViews>
    <workbookView xWindow="-120" yWindow="-120" windowWidth="38640" windowHeight="15720" xr2:uid="{9D38918B-C845-4A43-9517-1CAC47E46D55}"/>
  </bookViews>
  <sheets>
    <sheet name="TOTAL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E84" i="1"/>
  <c r="E100" i="1" s="1"/>
  <c r="H100" i="1" s="1"/>
  <c r="H84" i="1"/>
  <c r="H85" i="1"/>
  <c r="H86" i="1"/>
  <c r="H87" i="1"/>
  <c r="E88" i="1"/>
  <c r="H88" i="1"/>
  <c r="H89" i="1"/>
  <c r="H90" i="1"/>
  <c r="H91" i="1"/>
  <c r="H92" i="1"/>
  <c r="H93" i="1"/>
  <c r="H94" i="1"/>
  <c r="H95" i="1"/>
  <c r="H96" i="1"/>
  <c r="H97" i="1"/>
  <c r="H98" i="1"/>
  <c r="H99" i="1"/>
  <c r="C100" i="1"/>
  <c r="D100" i="1"/>
  <c r="F100" i="1"/>
  <c r="G100" i="1"/>
</calcChain>
</file>

<file path=xl/sharedStrings.xml><?xml version="1.0" encoding="utf-8"?>
<sst xmlns="http://schemas.openxmlformats.org/spreadsheetml/2006/main" count="202" uniqueCount="30">
  <si>
    <t>Total</t>
  </si>
  <si>
    <t>Cananeia/Ariri</t>
  </si>
  <si>
    <t>Dez</t>
  </si>
  <si>
    <t>Cananeia/Ilha Comprida</t>
  </si>
  <si>
    <t>Cananeia/Continente</t>
  </si>
  <si>
    <t>Iguape/Jureia</t>
  </si>
  <si>
    <t>Santos/Vicente de Carvalho</t>
  </si>
  <si>
    <t>Santos/Guarujá</t>
  </si>
  <si>
    <t>Bertioga/Guarujá</t>
  </si>
  <si>
    <t>São Sebastião/Ilhabela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</si>
  <si>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</si>
  <si>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</si>
  <si>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</si>
  <si>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</si>
  <si>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</si>
  <si>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</si>
  <si>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</si>
  <si>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</si>
  <si>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</si>
  <si>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</si>
  <si>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</si>
  <si>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Volume Total</t>
  </si>
  <si>
    <t>Pedestres</t>
  </si>
  <si>
    <t>Bicicletas</t>
  </si>
  <si>
    <t>Caminhões/ônibus</t>
  </si>
  <si>
    <t>Motocicletas</t>
  </si>
  <si>
    <t>Automóveis</t>
  </si>
  <si>
    <t>Travessia</t>
  </si>
  <si>
    <t>Mês</t>
  </si>
  <si>
    <t>VOLUME TOTAL TRANSPORTADO TRAVESSIAS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</si>
</sst>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1">
    <cellStyle name="Normal" xfId="0" builtinId="0"/>
  </cellStyles>
  <dxfs count="13">
    <dxf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d/m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FAF4F1-DB77-45D1-B272-37A30AD676EC}" name="tabela2024" displayName="tabela2024" ref="A3:H99" totalsRowShown="0" headerRowDxfId="12" dataDxfId="11" headerRowBorderDxfId="9" tableBorderDxfId="10" totalsRowBorderDxfId="8">
  <autoFilter ref="A3:H99" xr:uid="{293AB839-F93A-4E58-AB1E-016E3E2640B5}"/>
  <tableColumns count="8">
    <tableColumn id="1" xr3:uid="{14F2D086-9DF8-4C56-AF80-7453C6BF640B}" name="Mês" dataDxfId="7"/>
    <tableColumn id="2" xr3:uid="{B9412059-B799-42B9-AFEA-8A2533F87B73}" name="Travessia" dataDxfId="6"/>
    <tableColumn id="3" xr3:uid="{A15D2C5B-286D-4C24-A78D-C2C5ABB70411}" name="Automóveis" dataDxfId="5"/>
    <tableColumn id="9" xr3:uid="{05781A18-DA35-4A41-9732-3DF5BC9D5FF3}" name="Motocicletas" dataDxfId="4"/>
    <tableColumn id="8" xr3:uid="{2ED11CB2-6603-444D-BC0E-F7B458EBC634}" name="Caminhões/ônibus" dataDxfId="3"/>
    <tableColumn id="5" xr3:uid="{4DB5675B-9734-41CE-A1C0-0F15D14E989D}" name="Bicicletas" dataDxfId="2"/>
    <tableColumn id="6" xr3:uid="{27F1ADBD-B402-4C47-9CC5-CD77F931A087}" name="Pedestres" dataDxfId="1"/>
    <tableColumn id="7" xr3:uid="{40CE7A4D-0B27-49C7-9883-AFCC4D7074ED}" name="Volume Total" dataDxfId="0">
      <calculatedColumnFormula>SUM(C4:G4)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E83B9-84D8-4DF5-AD0A-C27F0CD07008}">
  <dimension ref="A1:J101"/>
  <sheetViews>
    <sheetView tabSelected="1" zoomScaleNormal="100" workbookViewId="0">
      <pane ySplit="3" topLeftCell="A4" activePane="bottomLeft" state="frozen"/>
      <selection activeCell="H28" sqref="H28"/>
      <selection pane="bottomLeft" activeCell="A4" sqref="A4"/>
    </sheetView>
  </sheetViews>
  <sheetFormatPr defaultRowHeight="15" x14ac:dyDescent="0.25"/>
  <cols>
    <col min="1" max="1" width="13.140625" style="1" customWidth="1"/>
    <col min="2" max="2" width="26.42578125" style="1" customWidth="1"/>
    <col min="3" max="7" width="12.7109375" style="1" customWidth="1"/>
    <col min="8" max="8" width="15" style="1" customWidth="1"/>
    <col min="9" max="9" width="11.7109375" customWidth="1"/>
    <col min="10" max="10" width="12.42578125" bestFit="1" customWidth="1"/>
  </cols>
  <sheetData>
    <row r="1" spans="1:10" ht="36" customHeight="1" x14ac:dyDescent="0.25">
      <c r="A1" s="23" t="s">
        <v>29</v>
      </c>
      <c r="B1" s="23"/>
      <c r="C1" s="23"/>
      <c r="D1" s="23"/>
      <c r="E1" s="23"/>
      <c r="F1" s="23"/>
      <c r="G1" s="23"/>
      <c r="H1" s="23"/>
    </row>
    <row r="3" spans="1:10" x14ac:dyDescent="0.25">
      <c r="A3" s="22" t="s">
        <v>28</v>
      </c>
      <c r="B3" s="21" t="s">
        <v>27</v>
      </c>
      <c r="C3" s="21" t="s">
        <v>26</v>
      </c>
      <c r="D3" s="21" t="s">
        <v>25</v>
      </c>
      <c r="E3" s="21" t="s">
        <v>24</v>
      </c>
      <c r="F3" s="21" t="s">
        <v>23</v>
      </c>
      <c r="G3" s="21" t="s">
        <v>22</v>
      </c>
      <c r="H3" s="20" t="s">
        <v>21</v>
      </c>
      <c r="I3" s="2"/>
      <c r="J3" s="2"/>
    </row>
    <row r="4" spans="1:10" x14ac:dyDescent="0.25">
      <c r="A4" s="17" t="s">
        <v>20</v>
      </c>
      <c r="B4" s="16" t="s">
        <v>9</v>
      </c>
      <c r="C4" s="15">
        <v>156531</v>
      </c>
      <c r="D4" s="13">
        <v>24584</v>
      </c>
      <c r="E4" s="15">
        <v>7094</v>
      </c>
      <c r="F4" s="13">
        <v>23601</v>
      </c>
      <c r="G4" s="13">
        <v>178326</v>
      </c>
      <c r="H4" s="12">
        <f>SUM(C4:G4)</f>
        <v>390136</v>
      </c>
      <c r="I4" s="3"/>
      <c r="J4" s="2"/>
    </row>
    <row r="5" spans="1:10" x14ac:dyDescent="0.25">
      <c r="A5" s="17" t="s">
        <v>20</v>
      </c>
      <c r="B5" s="16" t="s">
        <v>8</v>
      </c>
      <c r="C5" s="15">
        <v>36194</v>
      </c>
      <c r="D5" s="13">
        <v>5403</v>
      </c>
      <c r="E5" s="19">
        <v>536</v>
      </c>
      <c r="F5" s="13">
        <v>3849</v>
      </c>
      <c r="G5" s="13">
        <v>69037</v>
      </c>
      <c r="H5" s="12">
        <f>SUM(C5:G5)</f>
        <v>115019</v>
      </c>
      <c r="I5" s="3"/>
      <c r="J5" s="2"/>
    </row>
    <row r="6" spans="1:10" x14ac:dyDescent="0.25">
      <c r="A6" s="17" t="s">
        <v>20</v>
      </c>
      <c r="B6" s="16" t="s">
        <v>7</v>
      </c>
      <c r="C6" s="15">
        <v>410418</v>
      </c>
      <c r="D6" s="13">
        <v>277217</v>
      </c>
      <c r="E6" s="15">
        <v>4906</v>
      </c>
      <c r="F6" s="13">
        <v>183608</v>
      </c>
      <c r="G6" s="13">
        <v>5891</v>
      </c>
      <c r="H6" s="12">
        <f>SUM(C6:G6)</f>
        <v>882040</v>
      </c>
      <c r="I6" s="3"/>
      <c r="J6" s="2"/>
    </row>
    <row r="7" spans="1:10" x14ac:dyDescent="0.25">
      <c r="A7" s="17" t="s">
        <v>20</v>
      </c>
      <c r="B7" s="16" t="s">
        <v>6</v>
      </c>
      <c r="C7" s="15">
        <v>0</v>
      </c>
      <c r="D7" s="13">
        <v>0</v>
      </c>
      <c r="E7" s="19">
        <v>0</v>
      </c>
      <c r="F7" s="13">
        <v>51550</v>
      </c>
      <c r="G7" s="13">
        <v>229802</v>
      </c>
      <c r="H7" s="12">
        <f>SUM(C7:G7)</f>
        <v>281352</v>
      </c>
      <c r="I7" s="3"/>
      <c r="J7" s="2"/>
    </row>
    <row r="8" spans="1:10" x14ac:dyDescent="0.25">
      <c r="A8" s="17" t="s">
        <v>20</v>
      </c>
      <c r="B8" s="16" t="s">
        <v>5</v>
      </c>
      <c r="C8" s="15">
        <v>23879</v>
      </c>
      <c r="D8" s="13">
        <v>1438</v>
      </c>
      <c r="E8" s="19">
        <v>793</v>
      </c>
      <c r="F8" s="13">
        <v>921</v>
      </c>
      <c r="G8" s="13">
        <v>32501</v>
      </c>
      <c r="H8" s="12">
        <f>SUM(C8:G8)</f>
        <v>59532</v>
      </c>
      <c r="I8" s="3"/>
      <c r="J8" s="2"/>
    </row>
    <row r="9" spans="1:10" x14ac:dyDescent="0.25">
      <c r="A9" s="17" t="s">
        <v>20</v>
      </c>
      <c r="B9" s="16" t="s">
        <v>4</v>
      </c>
      <c r="C9" s="15">
        <v>8751</v>
      </c>
      <c r="D9" s="13">
        <v>1353</v>
      </c>
      <c r="E9" s="19">
        <v>0</v>
      </c>
      <c r="F9" s="13">
        <v>7677</v>
      </c>
      <c r="G9" s="13">
        <v>8609</v>
      </c>
      <c r="H9" s="12">
        <f>SUM(C9:G9)</f>
        <v>26390</v>
      </c>
      <c r="I9" s="3"/>
      <c r="J9" s="2"/>
    </row>
    <row r="10" spans="1:10" x14ac:dyDescent="0.25">
      <c r="A10" s="17" t="s">
        <v>20</v>
      </c>
      <c r="B10" s="16" t="s">
        <v>3</v>
      </c>
      <c r="C10" s="15">
        <v>26629</v>
      </c>
      <c r="D10" s="13">
        <v>1839</v>
      </c>
      <c r="E10" s="15">
        <v>163</v>
      </c>
      <c r="F10" s="13">
        <v>7808</v>
      </c>
      <c r="G10" s="13">
        <v>61603</v>
      </c>
      <c r="H10" s="12">
        <f>SUM(C10:G10)</f>
        <v>98042</v>
      </c>
      <c r="I10" s="3"/>
      <c r="J10" s="2"/>
    </row>
    <row r="11" spans="1:10" x14ac:dyDescent="0.25">
      <c r="A11" s="17" t="s">
        <v>20</v>
      </c>
      <c r="B11" s="16" t="s">
        <v>1</v>
      </c>
      <c r="C11" s="15">
        <v>0</v>
      </c>
      <c r="D11" s="13">
        <v>0</v>
      </c>
      <c r="E11" s="19">
        <v>0</v>
      </c>
      <c r="F11" s="13">
        <v>8</v>
      </c>
      <c r="G11" s="13">
        <v>766</v>
      </c>
      <c r="H11" s="12">
        <f>SUM(C11:G11)</f>
        <v>774</v>
      </c>
      <c r="I11" s="3"/>
      <c r="J11" s="2"/>
    </row>
    <row r="12" spans="1:10" x14ac:dyDescent="0.25">
      <c r="A12" s="17" t="s">
        <v>19</v>
      </c>
      <c r="B12" s="16" t="s">
        <v>9</v>
      </c>
      <c r="C12" s="15">
        <v>118076</v>
      </c>
      <c r="D12" s="13">
        <v>24356</v>
      </c>
      <c r="E12" s="15">
        <v>7355</v>
      </c>
      <c r="F12" s="13">
        <v>20538</v>
      </c>
      <c r="G12" s="13">
        <v>122017</v>
      </c>
      <c r="H12" s="12">
        <f>SUM(C12:G12)</f>
        <v>292342</v>
      </c>
      <c r="I12" s="3"/>
      <c r="J12" s="2"/>
    </row>
    <row r="13" spans="1:10" x14ac:dyDescent="0.25">
      <c r="A13" s="17" t="s">
        <v>19</v>
      </c>
      <c r="B13" s="16" t="s">
        <v>8</v>
      </c>
      <c r="C13" s="15">
        <v>26897</v>
      </c>
      <c r="D13" s="13">
        <v>5067</v>
      </c>
      <c r="E13" s="19">
        <v>514</v>
      </c>
      <c r="F13" s="13">
        <v>3638</v>
      </c>
      <c r="G13" s="13">
        <v>47307</v>
      </c>
      <c r="H13" s="12">
        <f>SUM(C13:G13)</f>
        <v>83423</v>
      </c>
      <c r="I13" s="3"/>
      <c r="J13" s="2"/>
    </row>
    <row r="14" spans="1:10" x14ac:dyDescent="0.25">
      <c r="A14" s="17" t="s">
        <v>19</v>
      </c>
      <c r="B14" s="16" t="s">
        <v>7</v>
      </c>
      <c r="C14" s="15">
        <v>339062</v>
      </c>
      <c r="D14" s="13">
        <v>266147</v>
      </c>
      <c r="E14" s="15">
        <v>4241</v>
      </c>
      <c r="F14" s="13">
        <v>175435</v>
      </c>
      <c r="G14" s="13">
        <v>5024</v>
      </c>
      <c r="H14" s="12">
        <f>SUM(C14:G14)</f>
        <v>789909</v>
      </c>
      <c r="I14" s="3"/>
      <c r="J14" s="2"/>
    </row>
    <row r="15" spans="1:10" x14ac:dyDescent="0.25">
      <c r="A15" s="17" t="s">
        <v>19</v>
      </c>
      <c r="B15" s="16" t="s">
        <v>6</v>
      </c>
      <c r="C15" s="15">
        <v>0</v>
      </c>
      <c r="D15" s="13">
        <v>0</v>
      </c>
      <c r="E15" s="19">
        <v>0</v>
      </c>
      <c r="F15" s="13">
        <v>49436</v>
      </c>
      <c r="G15" s="13">
        <v>218071</v>
      </c>
      <c r="H15" s="12">
        <f>SUM(C15:G15)</f>
        <v>267507</v>
      </c>
      <c r="I15" s="3"/>
      <c r="J15" s="2"/>
    </row>
    <row r="16" spans="1:10" x14ac:dyDescent="0.25">
      <c r="A16" s="17" t="s">
        <v>19</v>
      </c>
      <c r="B16" s="16" t="s">
        <v>5</v>
      </c>
      <c r="C16" s="15">
        <v>16538</v>
      </c>
      <c r="D16" s="13">
        <v>1190</v>
      </c>
      <c r="E16" s="19">
        <v>683</v>
      </c>
      <c r="F16" s="13">
        <v>548</v>
      </c>
      <c r="G16" s="13">
        <v>21888</v>
      </c>
      <c r="H16" s="12">
        <f>SUM(C16:G16)</f>
        <v>40847</v>
      </c>
      <c r="I16" s="3"/>
      <c r="J16" s="2"/>
    </row>
    <row r="17" spans="1:10" x14ac:dyDescent="0.25">
      <c r="A17" s="17" t="s">
        <v>19</v>
      </c>
      <c r="B17" s="16" t="s">
        <v>4</v>
      </c>
      <c r="C17" s="15">
        <v>6760</v>
      </c>
      <c r="D17" s="13">
        <v>1314</v>
      </c>
      <c r="E17" s="19">
        <v>0</v>
      </c>
      <c r="F17" s="13">
        <v>6922</v>
      </c>
      <c r="G17" s="13">
        <v>7226</v>
      </c>
      <c r="H17" s="12">
        <f>SUM(C17:G17)</f>
        <v>22222</v>
      </c>
      <c r="I17" s="3"/>
      <c r="J17" s="2"/>
    </row>
    <row r="18" spans="1:10" x14ac:dyDescent="0.25">
      <c r="A18" s="17" t="s">
        <v>19</v>
      </c>
      <c r="B18" s="16" t="s">
        <v>3</v>
      </c>
      <c r="C18" s="15">
        <v>15974</v>
      </c>
      <c r="D18" s="13">
        <v>1363</v>
      </c>
      <c r="E18" s="15">
        <v>164</v>
      </c>
      <c r="F18" s="13">
        <v>5494</v>
      </c>
      <c r="G18" s="13">
        <v>36511</v>
      </c>
      <c r="H18" s="12">
        <f>SUM(C18:G18)</f>
        <v>59506</v>
      </c>
      <c r="I18" s="3"/>
      <c r="J18" s="2"/>
    </row>
    <row r="19" spans="1:10" x14ac:dyDescent="0.25">
      <c r="A19" s="17" t="s">
        <v>19</v>
      </c>
      <c r="B19" s="16" t="s">
        <v>1</v>
      </c>
      <c r="C19" s="15">
        <v>0</v>
      </c>
      <c r="D19" s="13">
        <v>0</v>
      </c>
      <c r="E19" s="19">
        <v>0</v>
      </c>
      <c r="F19" s="13">
        <v>0</v>
      </c>
      <c r="G19" s="13">
        <v>426</v>
      </c>
      <c r="H19" s="12">
        <f>SUM(C19:G19)</f>
        <v>426</v>
      </c>
      <c r="I19" s="3"/>
      <c r="J19" s="2"/>
    </row>
    <row r="20" spans="1:10" x14ac:dyDescent="0.25">
      <c r="A20" s="17" t="s">
        <v>18</v>
      </c>
      <c r="B20" s="16" t="s">
        <v>9</v>
      </c>
      <c r="C20" s="15">
        <v>117627</v>
      </c>
      <c r="D20" s="13">
        <v>25938</v>
      </c>
      <c r="E20" s="15">
        <v>7276</v>
      </c>
      <c r="F20" s="13">
        <v>25835</v>
      </c>
      <c r="G20" s="13">
        <v>143394</v>
      </c>
      <c r="H20" s="12">
        <f>SUM(C20:G20)</f>
        <v>320070</v>
      </c>
      <c r="I20" s="3"/>
      <c r="J20" s="2"/>
    </row>
    <row r="21" spans="1:10" x14ac:dyDescent="0.25">
      <c r="A21" s="17" t="s">
        <v>18</v>
      </c>
      <c r="B21" s="16" t="s">
        <v>8</v>
      </c>
      <c r="C21" s="15">
        <v>26837</v>
      </c>
      <c r="D21" s="13">
        <v>5442</v>
      </c>
      <c r="E21" s="19">
        <v>529</v>
      </c>
      <c r="F21" s="13">
        <v>3510</v>
      </c>
      <c r="G21" s="13">
        <v>43450</v>
      </c>
      <c r="H21" s="12">
        <f>SUM(C21:G21)</f>
        <v>79768</v>
      </c>
      <c r="I21" s="3"/>
      <c r="J21" s="2"/>
    </row>
    <row r="22" spans="1:10" x14ac:dyDescent="0.25">
      <c r="A22" s="17" t="s">
        <v>18</v>
      </c>
      <c r="B22" s="16" t="s">
        <v>7</v>
      </c>
      <c r="C22" s="15">
        <v>382570</v>
      </c>
      <c r="D22" s="13">
        <v>292563</v>
      </c>
      <c r="E22" s="15">
        <v>4515</v>
      </c>
      <c r="F22" s="13">
        <v>175850</v>
      </c>
      <c r="G22" s="13">
        <v>5181</v>
      </c>
      <c r="H22" s="12">
        <f>SUM(C22:G22)</f>
        <v>860679</v>
      </c>
      <c r="I22" s="3"/>
      <c r="J22" s="2"/>
    </row>
    <row r="23" spans="1:10" x14ac:dyDescent="0.25">
      <c r="A23" s="17" t="s">
        <v>18</v>
      </c>
      <c r="B23" s="16" t="s">
        <v>6</v>
      </c>
      <c r="C23" s="15">
        <v>0</v>
      </c>
      <c r="D23" s="13">
        <v>0</v>
      </c>
      <c r="E23" s="19">
        <v>0</v>
      </c>
      <c r="F23" s="13">
        <v>52584</v>
      </c>
      <c r="G23" s="13">
        <v>228796</v>
      </c>
      <c r="H23" s="12">
        <f>SUM(C23:G23)</f>
        <v>281380</v>
      </c>
      <c r="I23" s="3"/>
      <c r="J23" s="2"/>
    </row>
    <row r="24" spans="1:10" x14ac:dyDescent="0.25">
      <c r="A24" s="17" t="s">
        <v>18</v>
      </c>
      <c r="B24" s="16" t="s">
        <v>5</v>
      </c>
      <c r="C24" s="15">
        <v>13988</v>
      </c>
      <c r="D24" s="13">
        <v>1222</v>
      </c>
      <c r="E24" s="19">
        <v>639</v>
      </c>
      <c r="F24" s="13">
        <v>715</v>
      </c>
      <c r="G24" s="13">
        <v>16600</v>
      </c>
      <c r="H24" s="12">
        <f>SUM(C24:G24)</f>
        <v>33164</v>
      </c>
      <c r="I24" s="3"/>
      <c r="J24" s="2"/>
    </row>
    <row r="25" spans="1:10" x14ac:dyDescent="0.25">
      <c r="A25" s="17" t="s">
        <v>18</v>
      </c>
      <c r="B25" s="16" t="s">
        <v>4</v>
      </c>
      <c r="C25" s="15">
        <v>6587</v>
      </c>
      <c r="D25" s="13">
        <v>1466</v>
      </c>
      <c r="E25" s="19">
        <v>0</v>
      </c>
      <c r="F25" s="13">
        <v>6236</v>
      </c>
      <c r="G25" s="13">
        <v>4957</v>
      </c>
      <c r="H25" s="12">
        <f>SUM(C25:G25)</f>
        <v>19246</v>
      </c>
      <c r="I25" s="3"/>
      <c r="J25" s="2"/>
    </row>
    <row r="26" spans="1:10" x14ac:dyDescent="0.25">
      <c r="A26" s="17" t="s">
        <v>18</v>
      </c>
      <c r="B26" s="16" t="s">
        <v>3</v>
      </c>
      <c r="C26" s="15">
        <v>12743</v>
      </c>
      <c r="D26" s="13">
        <v>1723</v>
      </c>
      <c r="E26" s="15">
        <v>128</v>
      </c>
      <c r="F26" s="13">
        <v>6026</v>
      </c>
      <c r="G26" s="13">
        <v>30547</v>
      </c>
      <c r="H26" s="12">
        <f>SUM(C26:G26)</f>
        <v>51167</v>
      </c>
      <c r="I26" s="3"/>
      <c r="J26" s="2"/>
    </row>
    <row r="27" spans="1:10" x14ac:dyDescent="0.25">
      <c r="A27" s="17" t="s">
        <v>18</v>
      </c>
      <c r="B27" s="16" t="s">
        <v>1</v>
      </c>
      <c r="C27" s="15">
        <v>0</v>
      </c>
      <c r="D27" s="13">
        <v>0</v>
      </c>
      <c r="E27" s="19">
        <v>0</v>
      </c>
      <c r="F27" s="13">
        <v>0</v>
      </c>
      <c r="G27" s="13">
        <v>339</v>
      </c>
      <c r="H27" s="12">
        <f>SUM(C27:G27)</f>
        <v>339</v>
      </c>
      <c r="I27" s="3"/>
      <c r="J27" s="2"/>
    </row>
    <row r="28" spans="1:10" x14ac:dyDescent="0.25">
      <c r="A28" s="17" t="s">
        <v>17</v>
      </c>
      <c r="B28" s="16" t="s">
        <v>9</v>
      </c>
      <c r="C28" s="15">
        <v>106862</v>
      </c>
      <c r="D28" s="13">
        <v>28776</v>
      </c>
      <c r="E28" s="15">
        <v>7626</v>
      </c>
      <c r="F28" s="13">
        <v>28576</v>
      </c>
      <c r="G28" s="13">
        <v>142376</v>
      </c>
      <c r="H28" s="12">
        <f>SUM(C28:G28)</f>
        <v>314216</v>
      </c>
      <c r="I28" s="3"/>
      <c r="J28" s="2"/>
    </row>
    <row r="29" spans="1:10" x14ac:dyDescent="0.25">
      <c r="A29" s="17" t="s">
        <v>17</v>
      </c>
      <c r="B29" s="16" t="s">
        <v>8</v>
      </c>
      <c r="C29" s="19">
        <v>24662</v>
      </c>
      <c r="D29" s="13">
        <v>5309</v>
      </c>
      <c r="E29" s="19">
        <v>580</v>
      </c>
      <c r="F29" s="13">
        <v>3088</v>
      </c>
      <c r="G29" s="13">
        <v>36737</v>
      </c>
      <c r="H29" s="12">
        <f>SUM(C29:G29)</f>
        <v>70376</v>
      </c>
      <c r="I29" s="3"/>
      <c r="J29" s="2"/>
    </row>
    <row r="30" spans="1:10" x14ac:dyDescent="0.25">
      <c r="A30" s="17" t="s">
        <v>17</v>
      </c>
      <c r="B30" s="16" t="s">
        <v>7</v>
      </c>
      <c r="C30" s="15">
        <v>329872</v>
      </c>
      <c r="D30" s="13">
        <v>292269</v>
      </c>
      <c r="E30" s="19">
        <v>4262</v>
      </c>
      <c r="F30" s="13">
        <v>168550</v>
      </c>
      <c r="G30" s="13">
        <v>5200</v>
      </c>
      <c r="H30" s="12">
        <f>SUM(C30:G30)</f>
        <v>800153</v>
      </c>
      <c r="I30" s="3"/>
      <c r="J30" s="2"/>
    </row>
    <row r="31" spans="1:10" x14ac:dyDescent="0.25">
      <c r="A31" s="17" t="s">
        <v>17</v>
      </c>
      <c r="B31" s="16" t="s">
        <v>6</v>
      </c>
      <c r="C31" s="15">
        <v>0</v>
      </c>
      <c r="D31" s="13">
        <v>0</v>
      </c>
      <c r="E31" s="19">
        <v>0</v>
      </c>
      <c r="F31" s="13">
        <v>54016</v>
      </c>
      <c r="G31" s="13">
        <v>234545</v>
      </c>
      <c r="H31" s="12">
        <f>SUM(C31:G31)</f>
        <v>288561</v>
      </c>
      <c r="I31" s="3"/>
      <c r="J31" s="2"/>
    </row>
    <row r="32" spans="1:10" x14ac:dyDescent="0.25">
      <c r="A32" s="17" t="s">
        <v>17</v>
      </c>
      <c r="B32" s="16" t="s">
        <v>5</v>
      </c>
      <c r="C32" s="15">
        <v>11281</v>
      </c>
      <c r="D32" s="13">
        <v>1202</v>
      </c>
      <c r="E32" s="19">
        <v>786</v>
      </c>
      <c r="F32" s="13">
        <v>580</v>
      </c>
      <c r="G32" s="13">
        <v>16248</v>
      </c>
      <c r="H32" s="12">
        <f>SUM(C32:G32)</f>
        <v>30097</v>
      </c>
      <c r="I32" s="3"/>
      <c r="J32" s="2"/>
    </row>
    <row r="33" spans="1:10" x14ac:dyDescent="0.25">
      <c r="A33" s="17" t="s">
        <v>17</v>
      </c>
      <c r="B33" s="16" t="s">
        <v>4</v>
      </c>
      <c r="C33" s="19">
        <v>6008</v>
      </c>
      <c r="D33" s="13">
        <v>1457</v>
      </c>
      <c r="E33" s="19">
        <v>0</v>
      </c>
      <c r="F33" s="13">
        <v>6435</v>
      </c>
      <c r="G33" s="13">
        <v>6290</v>
      </c>
      <c r="H33" s="12">
        <f>SUM(C33:G33)</f>
        <v>20190</v>
      </c>
      <c r="I33" s="3"/>
      <c r="J33" s="2"/>
    </row>
    <row r="34" spans="1:10" x14ac:dyDescent="0.25">
      <c r="A34" s="17" t="s">
        <v>17</v>
      </c>
      <c r="B34" s="16" t="s">
        <v>3</v>
      </c>
      <c r="C34" s="15">
        <v>8554</v>
      </c>
      <c r="D34" s="13">
        <v>1056</v>
      </c>
      <c r="E34" s="15">
        <v>133</v>
      </c>
      <c r="F34" s="13">
        <v>4025</v>
      </c>
      <c r="G34" s="13">
        <v>18129</v>
      </c>
      <c r="H34" s="12">
        <f>SUM(C34:G34)</f>
        <v>31897</v>
      </c>
      <c r="I34" s="3"/>
      <c r="J34" s="2"/>
    </row>
    <row r="35" spans="1:10" x14ac:dyDescent="0.25">
      <c r="A35" s="17" t="s">
        <v>17</v>
      </c>
      <c r="B35" s="16" t="s">
        <v>1</v>
      </c>
      <c r="C35" s="15">
        <v>0</v>
      </c>
      <c r="D35" s="13">
        <v>0</v>
      </c>
      <c r="E35" s="19">
        <v>0</v>
      </c>
      <c r="F35" s="13">
        <v>0</v>
      </c>
      <c r="G35" s="13">
        <v>316</v>
      </c>
      <c r="H35" s="12">
        <f>SUM(C35:G35)</f>
        <v>316</v>
      </c>
      <c r="I35" s="3"/>
      <c r="J35" s="2"/>
    </row>
    <row r="36" spans="1:10" x14ac:dyDescent="0.25">
      <c r="A36" s="17" t="s">
        <v>16</v>
      </c>
      <c r="B36" s="16" t="s">
        <v>9</v>
      </c>
      <c r="C36" s="15">
        <v>105465</v>
      </c>
      <c r="D36" s="13">
        <v>26869</v>
      </c>
      <c r="E36" s="15">
        <v>7325</v>
      </c>
      <c r="F36" s="13">
        <v>26808</v>
      </c>
      <c r="G36" s="13">
        <v>129838</v>
      </c>
      <c r="H36" s="12">
        <f>SUM(C36:G36)</f>
        <v>296305</v>
      </c>
      <c r="I36" s="3"/>
      <c r="J36" s="2"/>
    </row>
    <row r="37" spans="1:10" x14ac:dyDescent="0.25">
      <c r="A37" s="17" t="s">
        <v>16</v>
      </c>
      <c r="B37" s="16" t="s">
        <v>8</v>
      </c>
      <c r="C37" s="19">
        <v>25399</v>
      </c>
      <c r="D37" s="13">
        <v>5443</v>
      </c>
      <c r="E37" s="19">
        <v>450</v>
      </c>
      <c r="F37" s="13">
        <v>3275</v>
      </c>
      <c r="G37" s="13">
        <v>39620</v>
      </c>
      <c r="H37" s="12">
        <f>SUM(C37:G37)</f>
        <v>74187</v>
      </c>
      <c r="I37" s="3"/>
      <c r="J37" s="2"/>
    </row>
    <row r="38" spans="1:10" x14ac:dyDescent="0.25">
      <c r="A38" s="17" t="s">
        <v>16</v>
      </c>
      <c r="B38" s="16" t="s">
        <v>7</v>
      </c>
      <c r="C38" s="15">
        <v>338007</v>
      </c>
      <c r="D38" s="13">
        <v>286958</v>
      </c>
      <c r="E38" s="19">
        <v>4226</v>
      </c>
      <c r="F38" s="13">
        <v>158857</v>
      </c>
      <c r="G38" s="13">
        <v>3811</v>
      </c>
      <c r="H38" s="12">
        <f>SUM(C38:G38)</f>
        <v>791859</v>
      </c>
      <c r="I38" s="3"/>
      <c r="J38" s="2"/>
    </row>
    <row r="39" spans="1:10" x14ac:dyDescent="0.25">
      <c r="A39" s="17" t="s">
        <v>16</v>
      </c>
      <c r="B39" s="16" t="s">
        <v>6</v>
      </c>
      <c r="C39" s="15">
        <v>0</v>
      </c>
      <c r="D39" s="13">
        <v>0</v>
      </c>
      <c r="E39" s="19">
        <v>0</v>
      </c>
      <c r="F39" s="13">
        <v>50393</v>
      </c>
      <c r="G39" s="13">
        <v>235634</v>
      </c>
      <c r="H39" s="12">
        <f>SUM(C39:G39)</f>
        <v>286027</v>
      </c>
      <c r="I39" s="3"/>
      <c r="J39" s="2"/>
    </row>
    <row r="40" spans="1:10" x14ac:dyDescent="0.25">
      <c r="A40" s="17" t="s">
        <v>16</v>
      </c>
      <c r="B40" s="16" t="s">
        <v>5</v>
      </c>
      <c r="C40" s="15">
        <v>11550</v>
      </c>
      <c r="D40" s="13">
        <v>1078</v>
      </c>
      <c r="E40" s="19">
        <v>632</v>
      </c>
      <c r="F40" s="13">
        <v>372</v>
      </c>
      <c r="G40" s="13">
        <v>15627</v>
      </c>
      <c r="H40" s="12">
        <f>SUM(C40:G40)</f>
        <v>29259</v>
      </c>
      <c r="I40" s="3"/>
      <c r="J40" s="2"/>
    </row>
    <row r="41" spans="1:10" x14ac:dyDescent="0.25">
      <c r="A41" s="17" t="s">
        <v>16</v>
      </c>
      <c r="B41" s="16" t="s">
        <v>4</v>
      </c>
      <c r="C41" s="19">
        <v>6249</v>
      </c>
      <c r="D41" s="13">
        <v>1432</v>
      </c>
      <c r="E41" s="19">
        <v>0</v>
      </c>
      <c r="F41" s="13">
        <v>5990</v>
      </c>
      <c r="G41" s="13">
        <v>5516</v>
      </c>
      <c r="H41" s="12">
        <f>SUM(C41:G41)</f>
        <v>19187</v>
      </c>
      <c r="I41" s="3"/>
      <c r="J41" s="2"/>
    </row>
    <row r="42" spans="1:10" x14ac:dyDescent="0.25">
      <c r="A42" s="17" t="s">
        <v>16</v>
      </c>
      <c r="B42" s="16" t="s">
        <v>3</v>
      </c>
      <c r="C42" s="15">
        <v>9602</v>
      </c>
      <c r="D42" s="13">
        <v>1238</v>
      </c>
      <c r="E42" s="15">
        <v>141</v>
      </c>
      <c r="F42" s="13">
        <v>4289</v>
      </c>
      <c r="G42" s="13">
        <v>18988</v>
      </c>
      <c r="H42" s="12">
        <f>SUM(C42:G42)</f>
        <v>34258</v>
      </c>
      <c r="I42" s="3"/>
      <c r="J42" s="2"/>
    </row>
    <row r="43" spans="1:10" x14ac:dyDescent="0.25">
      <c r="A43" s="17" t="s">
        <v>16</v>
      </c>
      <c r="B43" s="16" t="s">
        <v>1</v>
      </c>
      <c r="C43" s="15">
        <v>0</v>
      </c>
      <c r="D43" s="13">
        <v>0</v>
      </c>
      <c r="E43" s="19">
        <v>0</v>
      </c>
      <c r="F43" s="13">
        <v>0</v>
      </c>
      <c r="G43" s="13">
        <v>474</v>
      </c>
      <c r="H43" s="12">
        <f>SUM(C43:G43)</f>
        <v>474</v>
      </c>
      <c r="I43" s="3"/>
      <c r="J43" s="2"/>
    </row>
    <row r="44" spans="1:10" x14ac:dyDescent="0.25">
      <c r="A44" s="17" t="s">
        <v>15</v>
      </c>
      <c r="B44" s="16" t="s">
        <v>9</v>
      </c>
      <c r="C44" s="15">
        <v>104970</v>
      </c>
      <c r="D44" s="13">
        <v>26765</v>
      </c>
      <c r="E44" s="15">
        <v>7308</v>
      </c>
      <c r="F44" s="13">
        <v>25658</v>
      </c>
      <c r="G44" s="13">
        <v>132005</v>
      </c>
      <c r="H44" s="12">
        <f>SUM(C44:G44)</f>
        <v>296706</v>
      </c>
      <c r="I44" s="3"/>
      <c r="J44" s="2"/>
    </row>
    <row r="45" spans="1:10" x14ac:dyDescent="0.25">
      <c r="A45" s="17" t="s">
        <v>15</v>
      </c>
      <c r="B45" s="16" t="s">
        <v>8</v>
      </c>
      <c r="C45" s="19">
        <v>21829</v>
      </c>
      <c r="D45" s="13">
        <v>5184</v>
      </c>
      <c r="E45" s="19">
        <v>430</v>
      </c>
      <c r="F45" s="13">
        <v>2947</v>
      </c>
      <c r="G45" s="13">
        <v>31052</v>
      </c>
      <c r="H45" s="12">
        <f>SUM(C45:G45)</f>
        <v>61442</v>
      </c>
      <c r="I45" s="3"/>
      <c r="J45" s="2"/>
    </row>
    <row r="46" spans="1:10" x14ac:dyDescent="0.25">
      <c r="A46" s="17" t="s">
        <v>15</v>
      </c>
      <c r="B46" s="16" t="s">
        <v>7</v>
      </c>
      <c r="C46" s="15">
        <v>330657</v>
      </c>
      <c r="D46" s="13">
        <v>283952</v>
      </c>
      <c r="E46" s="19">
        <v>4488</v>
      </c>
      <c r="F46" s="13">
        <v>162940</v>
      </c>
      <c r="G46" s="13">
        <v>4458</v>
      </c>
      <c r="H46" s="12">
        <f>SUM(C46:G46)</f>
        <v>786495</v>
      </c>
      <c r="I46" s="3"/>
      <c r="J46" s="2"/>
    </row>
    <row r="47" spans="1:10" x14ac:dyDescent="0.25">
      <c r="A47" s="17" t="s">
        <v>15</v>
      </c>
      <c r="B47" s="16" t="s">
        <v>6</v>
      </c>
      <c r="C47" s="15">
        <v>0</v>
      </c>
      <c r="D47" s="13">
        <v>0</v>
      </c>
      <c r="E47" s="19">
        <v>0</v>
      </c>
      <c r="F47" s="13">
        <v>47963</v>
      </c>
      <c r="G47" s="13">
        <v>232829</v>
      </c>
      <c r="H47" s="12">
        <f>SUM(C47:G47)</f>
        <v>280792</v>
      </c>
      <c r="I47" s="3"/>
      <c r="J47" s="2"/>
    </row>
    <row r="48" spans="1:10" x14ac:dyDescent="0.25">
      <c r="A48" s="17" t="s">
        <v>15</v>
      </c>
      <c r="B48" s="16" t="s">
        <v>5</v>
      </c>
      <c r="C48" s="15">
        <v>11099</v>
      </c>
      <c r="D48" s="13">
        <v>1466</v>
      </c>
      <c r="E48" s="19">
        <v>809</v>
      </c>
      <c r="F48" s="13">
        <v>443</v>
      </c>
      <c r="G48" s="13">
        <v>15952</v>
      </c>
      <c r="H48" s="12">
        <f>SUM(C48:G48)</f>
        <v>29769</v>
      </c>
      <c r="I48" s="3"/>
      <c r="J48" s="2"/>
    </row>
    <row r="49" spans="1:10" x14ac:dyDescent="0.25">
      <c r="A49" s="17" t="s">
        <v>15</v>
      </c>
      <c r="B49" s="16" t="s">
        <v>4</v>
      </c>
      <c r="C49" s="19">
        <v>6000</v>
      </c>
      <c r="D49" s="13">
        <v>1579</v>
      </c>
      <c r="E49" s="19">
        <v>0</v>
      </c>
      <c r="F49" s="13">
        <v>5637</v>
      </c>
      <c r="G49" s="13">
        <v>4744</v>
      </c>
      <c r="H49" s="12">
        <f>SUM(C49:G49)</f>
        <v>17960</v>
      </c>
      <c r="I49" s="3"/>
      <c r="J49" s="2"/>
    </row>
    <row r="50" spans="1:10" x14ac:dyDescent="0.25">
      <c r="A50" s="17" t="s">
        <v>15</v>
      </c>
      <c r="B50" s="16" t="s">
        <v>3</v>
      </c>
      <c r="C50" s="15">
        <v>7770</v>
      </c>
      <c r="D50" s="13">
        <v>1104</v>
      </c>
      <c r="E50" s="15">
        <v>103</v>
      </c>
      <c r="F50" s="13">
        <v>4478</v>
      </c>
      <c r="G50" s="13">
        <v>17963</v>
      </c>
      <c r="H50" s="12">
        <f>SUM(C50:G50)</f>
        <v>31418</v>
      </c>
      <c r="I50" s="3"/>
      <c r="J50" s="2"/>
    </row>
    <row r="51" spans="1:10" x14ac:dyDescent="0.25">
      <c r="A51" s="17" t="s">
        <v>15</v>
      </c>
      <c r="B51" s="16" t="s">
        <v>1</v>
      </c>
      <c r="C51" s="15">
        <v>0</v>
      </c>
      <c r="D51" s="13">
        <v>0</v>
      </c>
      <c r="E51" s="19">
        <v>0</v>
      </c>
      <c r="F51" s="13">
        <v>0</v>
      </c>
      <c r="G51" s="13">
        <v>371</v>
      </c>
      <c r="H51" s="12">
        <f>SUM(C51:G51)</f>
        <v>371</v>
      </c>
      <c r="I51" s="3"/>
      <c r="J51" s="2"/>
    </row>
    <row r="52" spans="1:10" x14ac:dyDescent="0.25">
      <c r="A52" s="17" t="s">
        <v>14</v>
      </c>
      <c r="B52" s="16" t="s">
        <v>9</v>
      </c>
      <c r="C52" s="15">
        <v>116036</v>
      </c>
      <c r="D52" s="13">
        <v>23627</v>
      </c>
      <c r="E52" s="15">
        <v>8237</v>
      </c>
      <c r="F52" s="13">
        <v>25316</v>
      </c>
      <c r="G52" s="13">
        <v>133541</v>
      </c>
      <c r="H52" s="12">
        <f>SUM(C52:G52)</f>
        <v>306757</v>
      </c>
      <c r="I52" s="3"/>
      <c r="J52" s="2"/>
    </row>
    <row r="53" spans="1:10" x14ac:dyDescent="0.25">
      <c r="A53" s="17" t="s">
        <v>14</v>
      </c>
      <c r="B53" s="16" t="s">
        <v>8</v>
      </c>
      <c r="C53" s="19">
        <v>22005</v>
      </c>
      <c r="D53" s="13">
        <v>6022</v>
      </c>
      <c r="E53" s="19">
        <v>445</v>
      </c>
      <c r="F53" s="13">
        <v>2650</v>
      </c>
      <c r="G53" s="13">
        <v>27360</v>
      </c>
      <c r="H53" s="12">
        <f>SUM(C53:G53)</f>
        <v>58482</v>
      </c>
      <c r="I53" s="3"/>
      <c r="J53" s="2"/>
    </row>
    <row r="54" spans="1:10" x14ac:dyDescent="0.25">
      <c r="A54" s="17" t="s">
        <v>14</v>
      </c>
      <c r="B54" s="16" t="s">
        <v>7</v>
      </c>
      <c r="C54" s="15">
        <v>353778</v>
      </c>
      <c r="D54" s="13">
        <v>265959</v>
      </c>
      <c r="E54" s="19">
        <v>4757</v>
      </c>
      <c r="F54" s="13">
        <v>160785</v>
      </c>
      <c r="G54" s="13">
        <v>3014</v>
      </c>
      <c r="H54" s="12">
        <f>SUM(C54:G54)</f>
        <v>788293</v>
      </c>
      <c r="I54" s="3"/>
      <c r="J54" s="2"/>
    </row>
    <row r="55" spans="1:10" x14ac:dyDescent="0.25">
      <c r="A55" s="17" t="s">
        <v>14</v>
      </c>
      <c r="B55" s="16" t="s">
        <v>6</v>
      </c>
      <c r="C55" s="15">
        <v>0</v>
      </c>
      <c r="D55" s="13">
        <v>0</v>
      </c>
      <c r="E55" s="19">
        <v>0</v>
      </c>
      <c r="F55" s="13">
        <v>45917</v>
      </c>
      <c r="G55" s="13">
        <v>243846</v>
      </c>
      <c r="H55" s="12">
        <f>SUM(C55:G55)</f>
        <v>289763</v>
      </c>
      <c r="I55" s="3"/>
      <c r="J55" s="2"/>
    </row>
    <row r="56" spans="1:10" x14ac:dyDescent="0.25">
      <c r="A56" s="17" t="s">
        <v>14</v>
      </c>
      <c r="B56" s="16" t="s">
        <v>5</v>
      </c>
      <c r="C56" s="15">
        <v>12164</v>
      </c>
      <c r="D56" s="13">
        <v>847</v>
      </c>
      <c r="E56" s="19">
        <v>775</v>
      </c>
      <c r="F56" s="13">
        <v>373</v>
      </c>
      <c r="G56" s="13">
        <v>12283</v>
      </c>
      <c r="H56" s="12">
        <f>SUM(C56:G56)</f>
        <v>26442</v>
      </c>
      <c r="I56" s="3"/>
      <c r="J56" s="2"/>
    </row>
    <row r="57" spans="1:10" x14ac:dyDescent="0.25">
      <c r="A57" s="17" t="s">
        <v>14</v>
      </c>
      <c r="B57" s="16" t="s">
        <v>4</v>
      </c>
      <c r="C57" s="19">
        <v>6304</v>
      </c>
      <c r="D57" s="13">
        <v>1310</v>
      </c>
      <c r="E57" s="19">
        <v>0</v>
      </c>
      <c r="F57" s="13">
        <v>5254</v>
      </c>
      <c r="G57" s="13">
        <v>3711</v>
      </c>
      <c r="H57" s="12">
        <f>SUM(C57:G57)</f>
        <v>16579</v>
      </c>
      <c r="I57" s="3"/>
      <c r="J57" s="2"/>
    </row>
    <row r="58" spans="1:10" x14ac:dyDescent="0.25">
      <c r="A58" s="17" t="s">
        <v>14</v>
      </c>
      <c r="B58" s="16" t="s">
        <v>3</v>
      </c>
      <c r="C58" s="15">
        <v>7725</v>
      </c>
      <c r="D58" s="13">
        <v>1020</v>
      </c>
      <c r="E58" s="15">
        <v>160</v>
      </c>
      <c r="F58" s="13">
        <v>3046</v>
      </c>
      <c r="G58" s="13">
        <v>15977</v>
      </c>
      <c r="H58" s="12">
        <f>SUM(C58:G58)</f>
        <v>27928</v>
      </c>
      <c r="I58" s="3"/>
      <c r="J58" s="2"/>
    </row>
    <row r="59" spans="1:10" x14ac:dyDescent="0.25">
      <c r="A59" s="17" t="s">
        <v>14</v>
      </c>
      <c r="B59" s="16" t="s">
        <v>1</v>
      </c>
      <c r="C59" s="15">
        <v>0</v>
      </c>
      <c r="D59" s="13">
        <v>0</v>
      </c>
      <c r="E59" s="19">
        <v>0</v>
      </c>
      <c r="F59" s="13">
        <v>0</v>
      </c>
      <c r="G59" s="13">
        <v>637</v>
      </c>
      <c r="H59" s="12">
        <f>SUM(C59:G59)</f>
        <v>637</v>
      </c>
      <c r="I59" s="3"/>
      <c r="J59" s="2"/>
    </row>
    <row r="60" spans="1:10" x14ac:dyDescent="0.25">
      <c r="A60" s="17" t="s">
        <v>13</v>
      </c>
      <c r="B60" s="16" t="s">
        <v>9</v>
      </c>
      <c r="C60" s="15">
        <v>98046</v>
      </c>
      <c r="D60" s="13">
        <v>24506</v>
      </c>
      <c r="E60" s="15">
        <v>8184</v>
      </c>
      <c r="F60" s="13">
        <v>27281</v>
      </c>
      <c r="G60" s="13">
        <v>130847</v>
      </c>
      <c r="H60" s="12">
        <f>SUM(C60:G60)</f>
        <v>288864</v>
      </c>
      <c r="I60" s="3"/>
      <c r="J60" s="2"/>
    </row>
    <row r="61" spans="1:10" x14ac:dyDescent="0.25">
      <c r="A61" s="17" t="s">
        <v>13</v>
      </c>
      <c r="B61" s="16" t="s">
        <v>8</v>
      </c>
      <c r="C61" s="15">
        <v>21014</v>
      </c>
      <c r="D61" s="13">
        <v>4979</v>
      </c>
      <c r="E61" s="19">
        <v>304</v>
      </c>
      <c r="F61" s="13">
        <v>2628</v>
      </c>
      <c r="G61" s="13">
        <v>30196</v>
      </c>
      <c r="H61" s="12">
        <f>SUM(C61:G61)</f>
        <v>59121</v>
      </c>
      <c r="I61" s="3"/>
      <c r="J61" s="2"/>
    </row>
    <row r="62" spans="1:10" x14ac:dyDescent="0.25">
      <c r="A62" s="17" t="s">
        <v>13</v>
      </c>
      <c r="B62" s="16" t="s">
        <v>7</v>
      </c>
      <c r="C62" s="15">
        <v>358339</v>
      </c>
      <c r="D62" s="13">
        <v>291721</v>
      </c>
      <c r="E62" s="15">
        <v>5143</v>
      </c>
      <c r="F62" s="13">
        <v>176978</v>
      </c>
      <c r="G62" s="13">
        <v>3472</v>
      </c>
      <c r="H62" s="12">
        <f>SUM(C62:G62)</f>
        <v>835653</v>
      </c>
      <c r="I62" s="3"/>
      <c r="J62" s="2"/>
    </row>
    <row r="63" spans="1:10" x14ac:dyDescent="0.25">
      <c r="A63" s="17" t="s">
        <v>13</v>
      </c>
      <c r="B63" s="16" t="s">
        <v>6</v>
      </c>
      <c r="C63" s="15">
        <v>0</v>
      </c>
      <c r="D63" s="13">
        <v>0</v>
      </c>
      <c r="E63" s="19">
        <v>0</v>
      </c>
      <c r="F63" s="13">
        <v>47527</v>
      </c>
      <c r="G63" s="13">
        <v>235733</v>
      </c>
      <c r="H63" s="12">
        <f>SUM(C63:G63)</f>
        <v>283260</v>
      </c>
      <c r="I63" s="3"/>
      <c r="J63" s="2"/>
    </row>
    <row r="64" spans="1:10" x14ac:dyDescent="0.25">
      <c r="A64" s="17" t="s">
        <v>13</v>
      </c>
      <c r="B64" s="16" t="s">
        <v>5</v>
      </c>
      <c r="C64" s="15">
        <v>11239</v>
      </c>
      <c r="D64" s="13">
        <v>1121</v>
      </c>
      <c r="E64" s="19">
        <v>768</v>
      </c>
      <c r="F64" s="13">
        <v>429</v>
      </c>
      <c r="G64" s="13">
        <v>13423</v>
      </c>
      <c r="H64" s="12">
        <f>SUM(C64:G64)</f>
        <v>26980</v>
      </c>
      <c r="I64" s="3"/>
      <c r="J64" s="2"/>
    </row>
    <row r="65" spans="1:10" x14ac:dyDescent="0.25">
      <c r="A65" s="17" t="s">
        <v>13</v>
      </c>
      <c r="B65" s="16" t="s">
        <v>4</v>
      </c>
      <c r="C65" s="15">
        <v>6538</v>
      </c>
      <c r="D65" s="13">
        <v>1572</v>
      </c>
      <c r="E65" s="19">
        <v>0</v>
      </c>
      <c r="F65" s="13">
        <v>5652</v>
      </c>
      <c r="G65" s="13">
        <v>3894</v>
      </c>
      <c r="H65" s="12">
        <f>SUM(C65:G65)</f>
        <v>17656</v>
      </c>
      <c r="I65" s="3"/>
      <c r="J65" s="2"/>
    </row>
    <row r="66" spans="1:10" x14ac:dyDescent="0.25">
      <c r="A66" s="17" t="s">
        <v>13</v>
      </c>
      <c r="B66" s="16" t="s">
        <v>3</v>
      </c>
      <c r="C66" s="15">
        <v>6546</v>
      </c>
      <c r="D66" s="13">
        <v>1182</v>
      </c>
      <c r="E66" s="15">
        <v>140</v>
      </c>
      <c r="F66" s="13">
        <v>2909</v>
      </c>
      <c r="G66" s="13">
        <v>17535</v>
      </c>
      <c r="H66" s="12">
        <f>SUM(C66:G66)</f>
        <v>28312</v>
      </c>
      <c r="I66" s="3"/>
      <c r="J66" s="2"/>
    </row>
    <row r="67" spans="1:10" x14ac:dyDescent="0.25">
      <c r="A67" s="17" t="s">
        <v>13</v>
      </c>
      <c r="B67" s="16" t="s">
        <v>1</v>
      </c>
      <c r="C67" s="15">
        <v>0</v>
      </c>
      <c r="D67" s="13">
        <v>0</v>
      </c>
      <c r="E67" s="19">
        <v>0</v>
      </c>
      <c r="F67" s="13">
        <v>0</v>
      </c>
      <c r="G67" s="13">
        <v>357</v>
      </c>
      <c r="H67" s="12">
        <f>SUM(C67:G67)</f>
        <v>357</v>
      </c>
      <c r="I67" s="3"/>
      <c r="J67" s="2"/>
    </row>
    <row r="68" spans="1:10" x14ac:dyDescent="0.25">
      <c r="A68" s="17" t="s">
        <v>12</v>
      </c>
      <c r="B68" s="16" t="s">
        <v>9</v>
      </c>
      <c r="C68" s="13">
        <v>114717</v>
      </c>
      <c r="D68" s="13">
        <v>25691</v>
      </c>
      <c r="E68" s="15">
        <v>5280</v>
      </c>
      <c r="F68" s="13">
        <v>27118</v>
      </c>
      <c r="G68" s="13">
        <v>148935</v>
      </c>
      <c r="H68" s="12">
        <f>SUM(C68:G68)</f>
        <v>321741</v>
      </c>
      <c r="I68" s="3"/>
      <c r="J68" s="2"/>
    </row>
    <row r="69" spans="1:10" x14ac:dyDescent="0.25">
      <c r="A69" s="17" t="s">
        <v>12</v>
      </c>
      <c r="B69" s="16" t="s">
        <v>8</v>
      </c>
      <c r="C69" s="19">
        <v>24444</v>
      </c>
      <c r="D69" s="13">
        <v>5188</v>
      </c>
      <c r="E69" s="19">
        <v>401</v>
      </c>
      <c r="F69" s="13">
        <v>2834</v>
      </c>
      <c r="G69" s="13">
        <v>38625</v>
      </c>
      <c r="H69" s="12">
        <f>SUM(C69:G69)</f>
        <v>71492</v>
      </c>
      <c r="I69" s="3"/>
      <c r="J69" s="2"/>
    </row>
    <row r="70" spans="1:10" x14ac:dyDescent="0.25">
      <c r="A70" s="17" t="s">
        <v>12</v>
      </c>
      <c r="B70" s="16" t="s">
        <v>7</v>
      </c>
      <c r="C70" s="15">
        <v>354290</v>
      </c>
      <c r="D70" s="13">
        <v>270610</v>
      </c>
      <c r="E70" s="19">
        <v>4994</v>
      </c>
      <c r="F70" s="13">
        <v>168894</v>
      </c>
      <c r="G70" s="13">
        <v>3923</v>
      </c>
      <c r="H70" s="12">
        <f>SUM(C70:G70)</f>
        <v>802711</v>
      </c>
      <c r="I70" s="3"/>
      <c r="J70" s="2"/>
    </row>
    <row r="71" spans="1:10" x14ac:dyDescent="0.25">
      <c r="A71" s="17" t="s">
        <v>12</v>
      </c>
      <c r="B71" s="16" t="s">
        <v>6</v>
      </c>
      <c r="C71" s="15">
        <v>0</v>
      </c>
      <c r="D71" s="13">
        <v>0</v>
      </c>
      <c r="E71" s="19">
        <v>0</v>
      </c>
      <c r="F71" s="13">
        <v>44221</v>
      </c>
      <c r="G71" s="13">
        <v>228686</v>
      </c>
      <c r="H71" s="12">
        <f>SUM(C71:G71)</f>
        <v>272907</v>
      </c>
      <c r="I71" s="3"/>
      <c r="J71" s="2"/>
    </row>
    <row r="72" spans="1:10" x14ac:dyDescent="0.25">
      <c r="A72" s="17" t="s">
        <v>12</v>
      </c>
      <c r="B72" s="16" t="s">
        <v>5</v>
      </c>
      <c r="C72" s="15">
        <v>11655</v>
      </c>
      <c r="D72" s="13">
        <v>937</v>
      </c>
      <c r="E72" s="19">
        <v>675</v>
      </c>
      <c r="F72" s="13">
        <v>388</v>
      </c>
      <c r="G72" s="13">
        <v>15055</v>
      </c>
      <c r="H72" s="12">
        <f>SUM(C72:G72)</f>
        <v>28710</v>
      </c>
      <c r="I72" s="3"/>
      <c r="J72" s="2"/>
    </row>
    <row r="73" spans="1:10" x14ac:dyDescent="0.25">
      <c r="A73" s="17" t="s">
        <v>12</v>
      </c>
      <c r="B73" s="16" t="s">
        <v>4</v>
      </c>
      <c r="C73" s="19">
        <v>7047</v>
      </c>
      <c r="D73" s="13">
        <v>1589</v>
      </c>
      <c r="E73" s="19">
        <v>0</v>
      </c>
      <c r="F73" s="13">
        <v>6057</v>
      </c>
      <c r="G73" s="13">
        <v>6049</v>
      </c>
      <c r="H73" s="12">
        <f>SUM(C73:G73)</f>
        <v>20742</v>
      </c>
      <c r="I73" s="3"/>
      <c r="J73" s="2"/>
    </row>
    <row r="74" spans="1:10" x14ac:dyDescent="0.25">
      <c r="A74" s="17" t="s">
        <v>12</v>
      </c>
      <c r="B74" s="16" t="s">
        <v>3</v>
      </c>
      <c r="C74" s="19">
        <v>7923</v>
      </c>
      <c r="D74" s="13">
        <v>1022</v>
      </c>
      <c r="E74" s="14">
        <v>112</v>
      </c>
      <c r="F74" s="13">
        <v>3268</v>
      </c>
      <c r="G74" s="13">
        <v>15694</v>
      </c>
      <c r="H74" s="12">
        <f>SUM(C74:G74)</f>
        <v>28019</v>
      </c>
      <c r="I74" s="3"/>
      <c r="J74" s="2"/>
    </row>
    <row r="75" spans="1:10" x14ac:dyDescent="0.25">
      <c r="A75" s="17" t="s">
        <v>12</v>
      </c>
      <c r="B75" s="16" t="s">
        <v>1</v>
      </c>
      <c r="C75" s="15">
        <v>0</v>
      </c>
      <c r="D75" s="13">
        <v>0</v>
      </c>
      <c r="E75" s="18">
        <v>0</v>
      </c>
      <c r="F75" s="13">
        <v>0</v>
      </c>
      <c r="G75" s="13">
        <v>368</v>
      </c>
      <c r="H75" s="12">
        <f>SUM(C75:G75)</f>
        <v>368</v>
      </c>
      <c r="I75" s="3"/>
      <c r="J75" s="2"/>
    </row>
    <row r="76" spans="1:10" x14ac:dyDescent="0.25">
      <c r="A76" s="17" t="s">
        <v>11</v>
      </c>
      <c r="B76" s="16" t="s">
        <v>9</v>
      </c>
      <c r="C76" s="15">
        <v>109661</v>
      </c>
      <c r="D76" s="13">
        <v>24960</v>
      </c>
      <c r="E76" s="18">
        <v>9751</v>
      </c>
      <c r="F76" s="13">
        <v>27339</v>
      </c>
      <c r="G76" s="13">
        <v>137481</v>
      </c>
      <c r="H76" s="12">
        <f>SUM(C76:G76)</f>
        <v>309192</v>
      </c>
      <c r="I76" s="3"/>
      <c r="J76" s="2"/>
    </row>
    <row r="77" spans="1:10" x14ac:dyDescent="0.25">
      <c r="A77" s="17" t="s">
        <v>11</v>
      </c>
      <c r="B77" s="16" t="s">
        <v>8</v>
      </c>
      <c r="C77" s="15">
        <v>22888</v>
      </c>
      <c r="D77" s="13">
        <v>4283</v>
      </c>
      <c r="E77" s="14">
        <v>536</v>
      </c>
      <c r="F77" s="13">
        <v>2241</v>
      </c>
      <c r="G77" s="13">
        <v>28343</v>
      </c>
      <c r="H77" s="12">
        <f>SUM(C77:G77)</f>
        <v>58291</v>
      </c>
      <c r="I77" s="3"/>
      <c r="J77" s="2"/>
    </row>
    <row r="78" spans="1:10" x14ac:dyDescent="0.25">
      <c r="A78" s="17" t="s">
        <v>11</v>
      </c>
      <c r="B78" s="16" t="s">
        <v>7</v>
      </c>
      <c r="C78" s="15">
        <v>361217</v>
      </c>
      <c r="D78" s="13">
        <v>291117</v>
      </c>
      <c r="E78" s="18">
        <v>5063</v>
      </c>
      <c r="F78" s="13">
        <v>173002</v>
      </c>
      <c r="G78" s="13">
        <v>5690</v>
      </c>
      <c r="H78" s="12">
        <f>SUM(C78:G78)</f>
        <v>836089</v>
      </c>
      <c r="I78" s="3"/>
      <c r="J78" s="2"/>
    </row>
    <row r="79" spans="1:10" x14ac:dyDescent="0.25">
      <c r="A79" s="17" t="s">
        <v>11</v>
      </c>
      <c r="B79" s="16" t="s">
        <v>6</v>
      </c>
      <c r="C79" s="15">
        <v>0</v>
      </c>
      <c r="D79" s="13">
        <v>0</v>
      </c>
      <c r="E79" s="14">
        <v>0</v>
      </c>
      <c r="F79" s="13">
        <v>39806</v>
      </c>
      <c r="G79" s="13">
        <v>214106</v>
      </c>
      <c r="H79" s="12">
        <f>SUM(C79:G79)</f>
        <v>253912</v>
      </c>
      <c r="I79" s="3"/>
      <c r="J79" s="2"/>
    </row>
    <row r="80" spans="1:10" x14ac:dyDescent="0.25">
      <c r="A80" s="17" t="s">
        <v>11</v>
      </c>
      <c r="B80" s="16" t="s">
        <v>5</v>
      </c>
      <c r="C80" s="15">
        <v>12233</v>
      </c>
      <c r="D80" s="13">
        <v>1040</v>
      </c>
      <c r="E80" s="14">
        <v>776</v>
      </c>
      <c r="F80" s="13">
        <v>693</v>
      </c>
      <c r="G80" s="13">
        <v>15103</v>
      </c>
      <c r="H80" s="12">
        <f>SUM(C80:G80)</f>
        <v>29845</v>
      </c>
      <c r="I80" s="3"/>
      <c r="J80" s="2"/>
    </row>
    <row r="81" spans="1:10" x14ac:dyDescent="0.25">
      <c r="A81" s="17" t="s">
        <v>11</v>
      </c>
      <c r="B81" s="16" t="s">
        <v>4</v>
      </c>
      <c r="C81" s="15">
        <v>7067</v>
      </c>
      <c r="D81" s="13">
        <v>1438</v>
      </c>
      <c r="E81" s="14">
        <v>0</v>
      </c>
      <c r="F81" s="13">
        <v>5665</v>
      </c>
      <c r="G81" s="13">
        <v>6312</v>
      </c>
      <c r="H81" s="12">
        <f>SUM(C81:G81)</f>
        <v>20482</v>
      </c>
      <c r="I81" s="3"/>
      <c r="J81" s="2"/>
    </row>
    <row r="82" spans="1:10" x14ac:dyDescent="0.25">
      <c r="A82" s="17" t="s">
        <v>11</v>
      </c>
      <c r="B82" s="16" t="s">
        <v>3</v>
      </c>
      <c r="C82" s="15">
        <v>9118</v>
      </c>
      <c r="D82" s="13">
        <v>1071</v>
      </c>
      <c r="E82" s="14">
        <v>168</v>
      </c>
      <c r="F82" s="13">
        <v>3605</v>
      </c>
      <c r="G82" s="13">
        <v>15201</v>
      </c>
      <c r="H82" s="12">
        <f>SUM(C82:G82)</f>
        <v>29163</v>
      </c>
      <c r="I82" s="3"/>
      <c r="J82" s="2"/>
    </row>
    <row r="83" spans="1:10" x14ac:dyDescent="0.25">
      <c r="A83" s="17" t="s">
        <v>11</v>
      </c>
      <c r="B83" s="16" t="s">
        <v>1</v>
      </c>
      <c r="C83" s="15">
        <v>0</v>
      </c>
      <c r="D83" s="13">
        <v>0</v>
      </c>
      <c r="E83" s="18">
        <v>0</v>
      </c>
      <c r="F83" s="13">
        <v>0</v>
      </c>
      <c r="G83" s="13">
        <v>559</v>
      </c>
      <c r="H83" s="12">
        <f>SUM(C83:G83)</f>
        <v>559</v>
      </c>
      <c r="I83" s="3"/>
      <c r="J83" s="2"/>
    </row>
    <row r="84" spans="1:10" x14ac:dyDescent="0.25">
      <c r="A84" s="17" t="s">
        <v>10</v>
      </c>
      <c r="B84" s="16" t="s">
        <v>9</v>
      </c>
      <c r="C84" s="15">
        <v>128723</v>
      </c>
      <c r="D84" s="13">
        <v>24921</v>
      </c>
      <c r="E84" s="18">
        <f>1476+7044</f>
        <v>8520</v>
      </c>
      <c r="F84" s="13">
        <v>27158</v>
      </c>
      <c r="G84" s="13">
        <v>147128</v>
      </c>
      <c r="H84" s="12">
        <f>SUM(C84:G84)</f>
        <v>336450</v>
      </c>
      <c r="I84" s="3"/>
      <c r="J84" s="2"/>
    </row>
    <row r="85" spans="1:10" x14ac:dyDescent="0.25">
      <c r="A85" s="17" t="s">
        <v>10</v>
      </c>
      <c r="B85" s="16" t="s">
        <v>8</v>
      </c>
      <c r="C85" s="15">
        <v>26906</v>
      </c>
      <c r="D85" s="13">
        <v>5484</v>
      </c>
      <c r="E85" s="14">
        <v>566</v>
      </c>
      <c r="F85" s="13">
        <v>2408</v>
      </c>
      <c r="G85" s="13">
        <v>37890</v>
      </c>
      <c r="H85" s="12">
        <f>SUM(C85:G85)</f>
        <v>73254</v>
      </c>
      <c r="I85" s="3"/>
      <c r="J85" s="2"/>
    </row>
    <row r="86" spans="1:10" x14ac:dyDescent="0.25">
      <c r="A86" s="17" t="s">
        <v>10</v>
      </c>
      <c r="B86" s="16" t="s">
        <v>7</v>
      </c>
      <c r="C86" s="15">
        <v>348657</v>
      </c>
      <c r="D86" s="13">
        <v>272382</v>
      </c>
      <c r="E86" s="18">
        <v>5224</v>
      </c>
      <c r="F86" s="13">
        <v>162492</v>
      </c>
      <c r="G86" s="13">
        <v>6973</v>
      </c>
      <c r="H86" s="12">
        <f>SUM(C86:G86)</f>
        <v>795728</v>
      </c>
      <c r="I86" s="3"/>
      <c r="J86" s="2"/>
    </row>
    <row r="87" spans="1:10" x14ac:dyDescent="0.25">
      <c r="A87" s="17" t="s">
        <v>10</v>
      </c>
      <c r="B87" s="16" t="s">
        <v>6</v>
      </c>
      <c r="C87" s="15">
        <v>0</v>
      </c>
      <c r="D87" s="13">
        <v>0</v>
      </c>
      <c r="E87" s="14">
        <v>0</v>
      </c>
      <c r="F87" s="13">
        <v>36814</v>
      </c>
      <c r="G87" s="13">
        <v>214455</v>
      </c>
      <c r="H87" s="12">
        <f>SUM(C87:G87)</f>
        <v>251269</v>
      </c>
      <c r="I87" s="3"/>
      <c r="J87" s="2"/>
    </row>
    <row r="88" spans="1:10" x14ac:dyDescent="0.25">
      <c r="A88" s="17" t="s">
        <v>10</v>
      </c>
      <c r="B88" s="16" t="s">
        <v>5</v>
      </c>
      <c r="C88" s="15">
        <v>15173</v>
      </c>
      <c r="D88" s="13">
        <v>1285</v>
      </c>
      <c r="E88" s="14">
        <f>27+709</f>
        <v>736</v>
      </c>
      <c r="F88" s="13">
        <v>520</v>
      </c>
      <c r="G88" s="13">
        <v>17045</v>
      </c>
      <c r="H88" s="12">
        <f>SUM(C88:G88)</f>
        <v>34759</v>
      </c>
      <c r="I88" s="3"/>
      <c r="J88" s="2"/>
    </row>
    <row r="89" spans="1:10" x14ac:dyDescent="0.25">
      <c r="A89" s="17" t="s">
        <v>10</v>
      </c>
      <c r="B89" s="16" t="s">
        <v>4</v>
      </c>
      <c r="C89" s="15">
        <v>7119</v>
      </c>
      <c r="D89" s="13">
        <v>1530</v>
      </c>
      <c r="E89" s="18">
        <v>0</v>
      </c>
      <c r="F89" s="13">
        <v>5610</v>
      </c>
      <c r="G89" s="13">
        <v>5833</v>
      </c>
      <c r="H89" s="12">
        <f>SUM(C89:G89)</f>
        <v>20092</v>
      </c>
      <c r="I89" s="3"/>
      <c r="J89" s="2"/>
    </row>
    <row r="90" spans="1:10" x14ac:dyDescent="0.25">
      <c r="A90" s="17" t="s">
        <v>10</v>
      </c>
      <c r="B90" s="16" t="s">
        <v>3</v>
      </c>
      <c r="C90" s="15">
        <v>11511</v>
      </c>
      <c r="D90" s="13">
        <v>1644</v>
      </c>
      <c r="E90" s="14">
        <v>191</v>
      </c>
      <c r="F90" s="13">
        <v>3960</v>
      </c>
      <c r="G90" s="13">
        <v>21208</v>
      </c>
      <c r="H90" s="12">
        <f>SUM(C90:G90)</f>
        <v>38514</v>
      </c>
      <c r="I90" s="3"/>
      <c r="J90" s="2"/>
    </row>
    <row r="91" spans="1:10" x14ac:dyDescent="0.25">
      <c r="A91" s="17" t="s">
        <v>10</v>
      </c>
      <c r="B91" s="16" t="s">
        <v>1</v>
      </c>
      <c r="C91" s="15">
        <v>0</v>
      </c>
      <c r="D91" s="13">
        <v>0</v>
      </c>
      <c r="E91" s="18">
        <v>0</v>
      </c>
      <c r="F91" s="13">
        <v>0</v>
      </c>
      <c r="G91" s="13">
        <v>549</v>
      </c>
      <c r="H91" s="12">
        <f>SUM(C91:G91)</f>
        <v>549</v>
      </c>
      <c r="I91" s="3"/>
      <c r="J91" s="2"/>
    </row>
    <row r="92" spans="1:10" x14ac:dyDescent="0.25">
      <c r="A92" s="17" t="s">
        <v>2</v>
      </c>
      <c r="B92" s="16" t="s">
        <v>9</v>
      </c>
      <c r="C92" s="15">
        <v>147536</v>
      </c>
      <c r="D92" s="13">
        <v>24952</v>
      </c>
      <c r="E92" s="18">
        <v>7681</v>
      </c>
      <c r="F92" s="13">
        <v>24912</v>
      </c>
      <c r="G92" s="13">
        <v>168891</v>
      </c>
      <c r="H92" s="12">
        <f>SUM(C92:G92)</f>
        <v>373972</v>
      </c>
      <c r="I92" s="3"/>
      <c r="J92" s="2"/>
    </row>
    <row r="93" spans="1:10" x14ac:dyDescent="0.25">
      <c r="A93" s="17" t="s">
        <v>2</v>
      </c>
      <c r="B93" s="16" t="s">
        <v>8</v>
      </c>
      <c r="C93" s="15">
        <v>32507</v>
      </c>
      <c r="D93" s="13">
        <v>5191</v>
      </c>
      <c r="E93" s="14">
        <v>737</v>
      </c>
      <c r="F93" s="13">
        <v>1906</v>
      </c>
      <c r="G93" s="13">
        <v>52941</v>
      </c>
      <c r="H93" s="12">
        <f>SUM(C93:G93)</f>
        <v>93282</v>
      </c>
      <c r="I93" s="3"/>
      <c r="J93" s="2"/>
    </row>
    <row r="94" spans="1:10" x14ac:dyDescent="0.25">
      <c r="A94" s="17" t="s">
        <v>2</v>
      </c>
      <c r="B94" s="16" t="s">
        <v>7</v>
      </c>
      <c r="C94" s="15">
        <v>398182</v>
      </c>
      <c r="D94" s="13">
        <v>269920</v>
      </c>
      <c r="E94" s="18">
        <v>6497</v>
      </c>
      <c r="F94" s="13">
        <v>158280</v>
      </c>
      <c r="G94" s="13">
        <v>6781</v>
      </c>
      <c r="H94" s="12">
        <f>SUM(C94:G94)</f>
        <v>839660</v>
      </c>
      <c r="I94" s="3"/>
      <c r="J94" s="2"/>
    </row>
    <row r="95" spans="1:10" x14ac:dyDescent="0.25">
      <c r="A95" s="17" t="s">
        <v>2</v>
      </c>
      <c r="B95" s="16" t="s">
        <v>6</v>
      </c>
      <c r="C95" s="15">
        <v>0</v>
      </c>
      <c r="D95" s="13">
        <v>0</v>
      </c>
      <c r="E95" s="14">
        <v>0</v>
      </c>
      <c r="F95" s="13">
        <v>32399</v>
      </c>
      <c r="G95" s="13">
        <v>208109</v>
      </c>
      <c r="H95" s="12">
        <f>SUM(C95:G95)</f>
        <v>240508</v>
      </c>
      <c r="I95" s="3"/>
      <c r="J95" s="2"/>
    </row>
    <row r="96" spans="1:10" x14ac:dyDescent="0.25">
      <c r="A96" s="17" t="s">
        <v>2</v>
      </c>
      <c r="B96" s="16" t="s">
        <v>5</v>
      </c>
      <c r="C96" s="15">
        <v>20428</v>
      </c>
      <c r="D96" s="13">
        <v>1341</v>
      </c>
      <c r="E96" s="14">
        <v>708</v>
      </c>
      <c r="F96" s="13">
        <v>980</v>
      </c>
      <c r="G96" s="13">
        <v>22259</v>
      </c>
      <c r="H96" s="12">
        <f>SUM(C96:G96)</f>
        <v>45716</v>
      </c>
      <c r="I96" s="3"/>
      <c r="J96" s="2"/>
    </row>
    <row r="97" spans="1:10" x14ac:dyDescent="0.25">
      <c r="A97" s="17" t="s">
        <v>2</v>
      </c>
      <c r="B97" s="16" t="s">
        <v>4</v>
      </c>
      <c r="C97" s="15">
        <v>8612</v>
      </c>
      <c r="D97" s="13">
        <v>1507</v>
      </c>
      <c r="E97" s="18">
        <v>0</v>
      </c>
      <c r="F97" s="13">
        <v>5981</v>
      </c>
      <c r="G97" s="13">
        <v>6686</v>
      </c>
      <c r="H97" s="12">
        <f>SUM(C97:G97)</f>
        <v>22786</v>
      </c>
      <c r="I97" s="3"/>
      <c r="J97" s="2"/>
    </row>
    <row r="98" spans="1:10" x14ac:dyDescent="0.25">
      <c r="A98" s="17" t="s">
        <v>2</v>
      </c>
      <c r="B98" s="16" t="s">
        <v>3</v>
      </c>
      <c r="C98" s="15">
        <v>16671</v>
      </c>
      <c r="D98" s="13">
        <v>1722</v>
      </c>
      <c r="E98" s="14">
        <v>136</v>
      </c>
      <c r="F98" s="13">
        <v>4699</v>
      </c>
      <c r="G98" s="13">
        <v>47649</v>
      </c>
      <c r="H98" s="12">
        <f>SUM(C98:G98)</f>
        <v>70877</v>
      </c>
      <c r="I98" s="3"/>
      <c r="J98" s="2"/>
    </row>
    <row r="99" spans="1:10" x14ac:dyDescent="0.25">
      <c r="A99" s="11" t="s">
        <v>2</v>
      </c>
      <c r="B99" s="10" t="s">
        <v>1</v>
      </c>
      <c r="C99" s="9">
        <v>0</v>
      </c>
      <c r="D99" s="7">
        <v>0</v>
      </c>
      <c r="E99" s="8">
        <v>0</v>
      </c>
      <c r="F99" s="7">
        <v>0</v>
      </c>
      <c r="G99" s="7">
        <v>729</v>
      </c>
      <c r="H99" s="6">
        <f>SUM(C99:G99)</f>
        <v>729</v>
      </c>
      <c r="I99" s="3"/>
      <c r="J99" s="2"/>
    </row>
    <row r="100" spans="1:10" x14ac:dyDescent="0.25">
      <c r="A100" s="5" t="s">
        <v>0</v>
      </c>
      <c r="B100" s="5"/>
      <c r="C100" s="4">
        <f>SUM(C4:C99)</f>
        <v>6435916</v>
      </c>
      <c r="D100" s="4">
        <f>SUM(D4:D99)</f>
        <v>3777453</v>
      </c>
      <c r="E100" s="4">
        <f>SUM(E4:E99)</f>
        <v>166500</v>
      </c>
      <c r="F100" s="4">
        <f>SUM(F4:F99)</f>
        <v>3057104</v>
      </c>
      <c r="G100" s="4">
        <f>SUM(G4:G99)</f>
        <v>5588074</v>
      </c>
      <c r="H100" s="4">
        <f>SUM(C100:G100)</f>
        <v>19025047</v>
      </c>
      <c r="I100" s="3"/>
      <c r="J100" s="2"/>
    </row>
    <row r="101" spans="1:10" x14ac:dyDescent="0.25">
      <c r="I101" s="2"/>
      <c r="J101" s="2"/>
    </row>
  </sheetData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TOTAL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MIYUK SHIRAKAWA</dc:creator>
  <cp:lastModifiedBy>MIRIAN MIYUK SHIRAKAWA</cp:lastModifiedBy>
  <dcterms:created xsi:type="dcterms:W3CDTF">2025-08-06T13:12:10Z</dcterms:created>
  <dcterms:modified xsi:type="dcterms:W3CDTF">2025-08-06T13:12:20Z</dcterms:modified>
</cp:coreProperties>
</file>