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58131E19-5101-4211-9B14-0D88C40C28C9}" xr6:coauthVersionLast="47" xr6:coauthVersionMax="47" xr10:uidLastSave="{00000000-0000-0000-0000-000000000000}"/>
  <bookViews>
    <workbookView xWindow="13890" yWindow="315" windowWidth="16380" windowHeight="13725" xr2:uid="{E5513C9D-857F-47E0-8675-2AF998DAB751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0" i="1"/>
  <c r="K16" i="1"/>
  <c r="H16" i="1"/>
  <c r="G16" i="1"/>
  <c r="F16" i="1"/>
  <c r="C23" i="1" s="1"/>
  <c r="E16" i="1"/>
  <c r="D16" i="1"/>
  <c r="C22" i="1" s="1"/>
  <c r="C16" i="1"/>
  <c r="C21" i="1" s="1"/>
  <c r="B16" i="1"/>
  <c r="I15" i="1"/>
  <c r="I14" i="1"/>
  <c r="I13" i="1"/>
  <c r="I12" i="1"/>
  <c r="I11" i="1"/>
  <c r="I10" i="1"/>
  <c r="I9" i="1"/>
  <c r="I8" i="1"/>
  <c r="I7" i="1"/>
  <c r="I6" i="1"/>
  <c r="I5" i="1"/>
  <c r="I4" i="1"/>
  <c r="I16" i="1" l="1"/>
  <c r="C25" i="1" s="1"/>
</calcChain>
</file>

<file path=xl/sharedStrings.xml><?xml version="1.0" encoding="utf-8"?>
<sst xmlns="http://schemas.openxmlformats.org/spreadsheetml/2006/main" count="31" uniqueCount="25">
  <si>
    <t>TRANSPORTE PELA HIDROVIA TIETÊ ANO 2024</t>
  </si>
  <si>
    <t>Soja</t>
  </si>
  <si>
    <t>Farelo de soja</t>
  </si>
  <si>
    <t>Cana-de-açúcar</t>
  </si>
  <si>
    <t>Areia</t>
  </si>
  <si>
    <t>Milho</t>
  </si>
  <si>
    <t>Madeira</t>
  </si>
  <si>
    <t>Diversos</t>
  </si>
  <si>
    <t>TOTAL / TON</t>
  </si>
  <si>
    <t>Passageiros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</si>
  <si>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</si>
  <si>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</si>
  <si>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</si>
  <si>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</si>
  <si>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</si>
  <si>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</si>
  <si>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</si>
  <si>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</si>
  <si>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</si>
  <si>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</si>
  <si>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</si>
  <si>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</si>
  <si>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</si>
  <si>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OBS: Em janeiro as eclusas estavam fechadas para manutenção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</si>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</sst>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9B9C-B62A-41F7-95FE-BDEF25A13434}">
  <dimension ref="A1:K31"/>
  <sheetViews>
    <sheetView tabSelected="1" zoomScaleNormal="100" workbookViewId="0">
      <selection activeCell="G23" sqref="G23"/>
    </sheetView>
  </sheetViews>
  <sheetFormatPr defaultRowHeight="20.100000000000001" customHeight="1" x14ac:dyDescent="0.25"/>
  <cols>
    <col min="1" max="1" width="13" style="2" customWidth="1"/>
    <col min="2" max="6" width="18.7109375" style="13" customWidth="1"/>
    <col min="7" max="8" width="18.7109375" style="2" customWidth="1"/>
    <col min="9" max="9" width="18.7109375" style="13" customWidth="1"/>
    <col min="10" max="10" width="9.140625" style="2"/>
    <col min="11" max="11" width="14.42578125" style="2" customWidth="1"/>
    <col min="12" max="16384" width="9.140625" style="2"/>
  </cols>
  <sheetData>
    <row r="1" spans="1:11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11" s="7" customFormat="1" ht="20.100000000000001" customHeight="1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  <c r="K3" s="4" t="s">
        <v>9</v>
      </c>
    </row>
    <row r="4" spans="1:11" ht="20.100000000000001" customHeight="1" x14ac:dyDescent="0.25">
      <c r="A4" s="8" t="s">
        <v>10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10">
        <v>0</v>
      </c>
      <c r="I4" s="11">
        <f>SUM(B4:H4)</f>
        <v>0</v>
      </c>
      <c r="K4" s="12">
        <v>2973</v>
      </c>
    </row>
    <row r="5" spans="1:11" s="13" customFormat="1" ht="20.100000000000001" customHeight="1" x14ac:dyDescent="0.25">
      <c r="A5" s="8" t="s">
        <v>11</v>
      </c>
      <c r="B5" s="9">
        <v>100721.66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10">
        <v>196</v>
      </c>
      <c r="I5" s="11">
        <f>SUM(B5:H5)</f>
        <v>100917.66</v>
      </c>
      <c r="K5" s="12">
        <v>5464</v>
      </c>
    </row>
    <row r="6" spans="1:11" s="13" customFormat="1" ht="20.100000000000001" customHeight="1" x14ac:dyDescent="0.25">
      <c r="A6" s="8" t="s">
        <v>12</v>
      </c>
      <c r="B6" s="14">
        <v>172556.96</v>
      </c>
      <c r="C6" s="9">
        <v>0</v>
      </c>
      <c r="D6" s="9">
        <v>0</v>
      </c>
      <c r="E6" s="14">
        <v>0</v>
      </c>
      <c r="F6" s="9">
        <v>0</v>
      </c>
      <c r="G6" s="9">
        <v>0</v>
      </c>
      <c r="H6" s="10">
        <v>524</v>
      </c>
      <c r="I6" s="11">
        <f>SUM(B6:H6)</f>
        <v>173080.95999999999</v>
      </c>
      <c r="K6" s="12">
        <v>6317</v>
      </c>
    </row>
    <row r="7" spans="1:11" ht="20.100000000000001" customHeight="1" x14ac:dyDescent="0.25">
      <c r="A7" s="8" t="s">
        <v>13</v>
      </c>
      <c r="B7" s="14">
        <v>163074.79999999999</v>
      </c>
      <c r="C7" s="9">
        <v>0</v>
      </c>
      <c r="D7" s="14">
        <v>42767.6</v>
      </c>
      <c r="E7" s="14">
        <v>0</v>
      </c>
      <c r="F7" s="9">
        <v>0</v>
      </c>
      <c r="G7" s="9">
        <v>0</v>
      </c>
      <c r="H7" s="10">
        <v>0</v>
      </c>
      <c r="I7" s="11">
        <f t="shared" ref="I7:I16" si="0">SUM(B7:H7)</f>
        <v>205842.4</v>
      </c>
      <c r="K7" s="12">
        <v>7201</v>
      </c>
    </row>
    <row r="8" spans="1:11" ht="20.100000000000001" customHeight="1" x14ac:dyDescent="0.25">
      <c r="A8" s="8" t="s">
        <v>14</v>
      </c>
      <c r="B8" s="9">
        <v>182854.66</v>
      </c>
      <c r="C8" s="9">
        <v>0</v>
      </c>
      <c r="D8" s="14">
        <v>71834.31</v>
      </c>
      <c r="E8" s="9">
        <v>0</v>
      </c>
      <c r="F8" s="9">
        <v>0</v>
      </c>
      <c r="G8" s="9">
        <v>0</v>
      </c>
      <c r="H8" s="10">
        <v>2</v>
      </c>
      <c r="I8" s="11">
        <f t="shared" si="0"/>
        <v>254690.97</v>
      </c>
      <c r="K8" s="12">
        <v>8229</v>
      </c>
    </row>
    <row r="9" spans="1:11" ht="20.100000000000001" customHeight="1" x14ac:dyDescent="0.25">
      <c r="A9" s="8" t="s">
        <v>15</v>
      </c>
      <c r="B9" s="9">
        <v>167718.45000000001</v>
      </c>
      <c r="C9" s="9">
        <v>0</v>
      </c>
      <c r="D9" s="9">
        <v>71724.98</v>
      </c>
      <c r="E9" s="9">
        <v>0</v>
      </c>
      <c r="F9" s="9">
        <v>0</v>
      </c>
      <c r="G9" s="9">
        <v>0</v>
      </c>
      <c r="H9" s="10">
        <v>0</v>
      </c>
      <c r="I9" s="11">
        <f t="shared" si="0"/>
        <v>239443.43</v>
      </c>
      <c r="K9" s="12">
        <v>6110</v>
      </c>
    </row>
    <row r="10" spans="1:11" ht="20.100000000000001" customHeight="1" x14ac:dyDescent="0.25">
      <c r="A10" s="8" t="s">
        <v>16</v>
      </c>
      <c r="B10" s="9">
        <v>133247.29999999999</v>
      </c>
      <c r="C10" s="9">
        <v>0</v>
      </c>
      <c r="D10" s="9">
        <v>75619.66</v>
      </c>
      <c r="E10" s="9">
        <v>0</v>
      </c>
      <c r="F10" s="9">
        <v>35231.82</v>
      </c>
      <c r="G10" s="9">
        <v>0</v>
      </c>
      <c r="H10" s="9">
        <v>0</v>
      </c>
      <c r="I10" s="11">
        <f t="shared" si="0"/>
        <v>244098.78</v>
      </c>
      <c r="K10" s="12">
        <v>9008</v>
      </c>
    </row>
    <row r="11" spans="1:11" ht="20.100000000000001" customHeight="1" x14ac:dyDescent="0.25">
      <c r="A11" s="8" t="s">
        <v>17</v>
      </c>
      <c r="B11" s="9">
        <v>33282.230000000003</v>
      </c>
      <c r="C11" s="9">
        <v>0</v>
      </c>
      <c r="D11" s="9">
        <v>60726.11</v>
      </c>
      <c r="E11" s="9">
        <v>0</v>
      </c>
      <c r="F11" s="9">
        <v>124666.25</v>
      </c>
      <c r="G11" s="9">
        <v>0</v>
      </c>
      <c r="H11" s="9">
        <v>1117.99</v>
      </c>
      <c r="I11" s="11">
        <f t="shared" si="0"/>
        <v>219792.58</v>
      </c>
      <c r="K11" s="12">
        <v>6240</v>
      </c>
    </row>
    <row r="12" spans="1:11" ht="20.100000000000001" customHeight="1" x14ac:dyDescent="0.25">
      <c r="A12" s="8" t="s">
        <v>18</v>
      </c>
      <c r="B12" s="9">
        <v>5951.66</v>
      </c>
      <c r="C12" s="9">
        <v>0</v>
      </c>
      <c r="D12" s="9">
        <v>65067.83</v>
      </c>
      <c r="E12" s="9">
        <v>0</v>
      </c>
      <c r="F12" s="9">
        <v>155824.39000000001</v>
      </c>
      <c r="G12" s="9">
        <v>0</v>
      </c>
      <c r="H12" s="9">
        <v>30</v>
      </c>
      <c r="I12" s="11">
        <f t="shared" si="0"/>
        <v>226873.88</v>
      </c>
      <c r="K12" s="12">
        <v>7826</v>
      </c>
    </row>
    <row r="13" spans="1:11" ht="20.100000000000001" customHeight="1" x14ac:dyDescent="0.25">
      <c r="A13" s="8" t="s">
        <v>19</v>
      </c>
      <c r="B13" s="9">
        <v>0</v>
      </c>
      <c r="C13" s="9">
        <v>0</v>
      </c>
      <c r="D13" s="9">
        <v>15591</v>
      </c>
      <c r="E13" s="9">
        <v>0</v>
      </c>
      <c r="F13" s="9">
        <v>212144.77</v>
      </c>
      <c r="G13" s="9">
        <v>0</v>
      </c>
      <c r="H13" s="9">
        <v>0</v>
      </c>
      <c r="I13" s="11">
        <f t="shared" si="0"/>
        <v>227735.77</v>
      </c>
      <c r="K13" s="12">
        <v>7187</v>
      </c>
    </row>
    <row r="14" spans="1:11" ht="20.100000000000001" customHeight="1" x14ac:dyDescent="0.25">
      <c r="A14" s="8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207175.63</v>
      </c>
      <c r="G14" s="9">
        <v>0</v>
      </c>
      <c r="H14" s="9">
        <v>0</v>
      </c>
      <c r="I14" s="11">
        <f t="shared" si="0"/>
        <v>207175.63</v>
      </c>
      <c r="K14" s="12">
        <v>8680</v>
      </c>
    </row>
    <row r="15" spans="1:11" ht="20.100000000000001" customHeight="1" x14ac:dyDescent="0.25">
      <c r="A15" s="8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74823.92</v>
      </c>
      <c r="G15" s="9">
        <v>0</v>
      </c>
      <c r="H15" s="9">
        <v>0</v>
      </c>
      <c r="I15" s="11">
        <f t="shared" si="0"/>
        <v>74823.92</v>
      </c>
      <c r="K15" s="12">
        <v>6092</v>
      </c>
    </row>
    <row r="16" spans="1:11" ht="20.100000000000001" customHeight="1" x14ac:dyDescent="0.25">
      <c r="A16" s="15" t="s">
        <v>22</v>
      </c>
      <c r="B16" s="16">
        <f t="shared" ref="B16:G16" si="1">SUM(B4:B15)</f>
        <v>959407.72000000009</v>
      </c>
      <c r="C16" s="16">
        <f t="shared" si="1"/>
        <v>0</v>
      </c>
      <c r="D16" s="16">
        <f t="shared" si="1"/>
        <v>403331.49000000005</v>
      </c>
      <c r="E16" s="16">
        <f t="shared" si="1"/>
        <v>0</v>
      </c>
      <c r="F16" s="16">
        <f>SUM(F4:F15)</f>
        <v>809866.78</v>
      </c>
      <c r="G16" s="16">
        <f t="shared" si="1"/>
        <v>0</v>
      </c>
      <c r="H16" s="16">
        <f>SUM(H4:H15)</f>
        <v>1869.99</v>
      </c>
      <c r="I16" s="16">
        <f t="shared" si="0"/>
        <v>2174475.9800000004</v>
      </c>
      <c r="K16" s="17">
        <f>SUM(K4:K15)</f>
        <v>81327</v>
      </c>
    </row>
    <row r="17" spans="1:9" ht="20.100000000000001" customHeight="1" x14ac:dyDescent="0.25">
      <c r="A17" s="2" t="s">
        <v>23</v>
      </c>
    </row>
    <row r="18" spans="1:9" ht="20.100000000000001" customHeight="1" x14ac:dyDescent="0.25">
      <c r="I18" s="18"/>
    </row>
    <row r="19" spans="1:9" s="13" customFormat="1" ht="20.100000000000001" customHeight="1" x14ac:dyDescent="0.25">
      <c r="A19" s="2"/>
      <c r="B19" s="19" t="s">
        <v>24</v>
      </c>
      <c r="C19" s="19"/>
      <c r="G19" s="2"/>
      <c r="H19" s="2"/>
      <c r="I19" s="20"/>
    </row>
    <row r="20" spans="1:9" s="13" customFormat="1" ht="20.100000000000001" customHeight="1" x14ac:dyDescent="0.25">
      <c r="A20" s="2"/>
      <c r="B20" s="21" t="s">
        <v>1</v>
      </c>
      <c r="C20" s="22">
        <f>B16</f>
        <v>959407.72000000009</v>
      </c>
      <c r="F20" s="2"/>
      <c r="G20" s="2"/>
      <c r="I20" s="23"/>
    </row>
    <row r="21" spans="1:9" s="13" customFormat="1" ht="20.100000000000001" customHeight="1" x14ac:dyDescent="0.25">
      <c r="A21" s="2"/>
      <c r="B21" s="21" t="s">
        <v>2</v>
      </c>
      <c r="C21" s="22">
        <f>C16</f>
        <v>0</v>
      </c>
      <c r="F21" s="2"/>
      <c r="G21" s="2"/>
    </row>
    <row r="22" spans="1:9" s="13" customFormat="1" ht="20.100000000000001" customHeight="1" x14ac:dyDescent="0.25">
      <c r="A22" s="2"/>
      <c r="B22" s="21" t="s">
        <v>3</v>
      </c>
      <c r="C22" s="22">
        <f>D16</f>
        <v>403331.49000000005</v>
      </c>
      <c r="F22" s="2"/>
      <c r="G22" s="2"/>
      <c r="I22" s="18"/>
    </row>
    <row r="23" spans="1:9" s="13" customFormat="1" ht="20.100000000000001" customHeight="1" x14ac:dyDescent="0.25">
      <c r="A23" s="2"/>
      <c r="B23" s="21" t="s">
        <v>5</v>
      </c>
      <c r="C23" s="22">
        <f>F16</f>
        <v>809866.78</v>
      </c>
      <c r="F23" s="2"/>
      <c r="H23" s="2"/>
      <c r="I23" s="18"/>
    </row>
    <row r="24" spans="1:9" s="13" customFormat="1" ht="20.100000000000001" customHeight="1" x14ac:dyDescent="0.25">
      <c r="A24" s="2"/>
      <c r="B24" s="21" t="s">
        <v>7</v>
      </c>
      <c r="C24" s="22">
        <f>H16</f>
        <v>1869.99</v>
      </c>
      <c r="F24" s="2"/>
      <c r="H24" s="2"/>
      <c r="I24" s="23"/>
    </row>
    <row r="25" spans="1:9" s="13" customFormat="1" ht="20.100000000000001" customHeight="1" x14ac:dyDescent="0.25">
      <c r="A25" s="2"/>
      <c r="B25" s="24" t="s">
        <v>8</v>
      </c>
      <c r="C25" s="25">
        <f>I16</f>
        <v>2174475.9800000004</v>
      </c>
      <c r="E25" s="18"/>
      <c r="G25" s="2"/>
      <c r="I25" s="2"/>
    </row>
    <row r="27" spans="1:9" ht="20.100000000000001" customHeight="1" x14ac:dyDescent="0.25">
      <c r="G27" s="18"/>
    </row>
    <row r="28" spans="1:9" ht="20.100000000000001" customHeight="1" x14ac:dyDescent="0.25">
      <c r="G28" s="18"/>
    </row>
    <row r="29" spans="1:9" ht="20.100000000000001" customHeight="1" x14ac:dyDescent="0.25">
      <c r="G29" s="18"/>
    </row>
    <row r="30" spans="1:9" ht="20.100000000000001" customHeight="1" x14ac:dyDescent="0.25">
      <c r="G30" s="18"/>
    </row>
    <row r="31" spans="1:9" ht="20.100000000000001" customHeight="1" x14ac:dyDescent="0.25">
      <c r="G31" s="26"/>
    </row>
  </sheetData>
  <mergeCells count="2">
    <mergeCell ref="A1:I1"/>
    <mergeCell ref="B19:C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2025-08-06T13:21:48Z</dcterms:created>
  <dcterms:modified xsi:type="dcterms:W3CDTF">2025-08-06T13:21:59Z</dcterms:modified>
</cp:coreProperties>
</file>